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นกวรรณ\ค่าจ้างลูกจ้างนักเรียนทุน\สำรวจข้อมูลนักเรียนทุน 65-69 เพื่อจ้าง\นร.ทุน จ้าง 1 เมย.66\"/>
    </mc:Choice>
  </mc:AlternateContent>
  <xr:revisionPtr revIDLastSave="0" documentId="13_ncr:1_{ECE0C90D-55D3-47A5-B1B9-D96C36882F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จบปี 66" sheetId="7" r:id="rId1"/>
    <sheet name="พิจารณา" sheetId="8" r:id="rId2"/>
  </sheets>
  <definedNames>
    <definedName name="_xlnm._FilterDatabase" localSheetId="0" hidden="1">'จบปี 66'!$A$3:$E$23</definedName>
    <definedName name="_xlnm.Print_Titles" localSheetId="0">'จบปี 66'!$1:$4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7" l="1"/>
  <c r="I10" i="7"/>
  <c r="I12" i="7"/>
  <c r="I19" i="7"/>
  <c r="I20" i="7"/>
  <c r="I21" i="7"/>
  <c r="I22" i="7"/>
  <c r="I23" i="7"/>
  <c r="I15" i="7"/>
  <c r="I17" i="7"/>
  <c r="I26" i="7"/>
  <c r="I28" i="7"/>
  <c r="I30" i="7"/>
  <c r="I31" i="7"/>
  <c r="I33" i="7"/>
  <c r="I34" i="7"/>
  <c r="I35" i="7"/>
  <c r="I8" i="7"/>
  <c r="AG7" i="8"/>
  <c r="AF43" i="8"/>
  <c r="AG43" i="8" s="1"/>
  <c r="AF41" i="8"/>
  <c r="AG41" i="8" s="1"/>
  <c r="AF39" i="8"/>
  <c r="AG39" i="8" s="1"/>
  <c r="AF37" i="8"/>
  <c r="AG37" i="8" s="1"/>
  <c r="AF35" i="8"/>
  <c r="AG35" i="8" s="1"/>
  <c r="AF33" i="8"/>
  <c r="AG33" i="8" s="1"/>
  <c r="AF31" i="8"/>
  <c r="AG31" i="8" s="1"/>
  <c r="AF29" i="8"/>
  <c r="AG29" i="8" s="1"/>
  <c r="AF27" i="8"/>
  <c r="AG27" i="8" s="1"/>
  <c r="AF25" i="8"/>
  <c r="AG25" i="8" s="1"/>
  <c r="AF23" i="8"/>
  <c r="AG23" i="8" s="1"/>
  <c r="AF21" i="8"/>
  <c r="AG21" i="8" s="1"/>
  <c r="AF19" i="8"/>
  <c r="AG19" i="8" s="1"/>
  <c r="AF17" i="8"/>
  <c r="AG17" i="8" s="1"/>
  <c r="AF15" i="8"/>
  <c r="AG15" i="8" s="1"/>
  <c r="AF13" i="8"/>
  <c r="AG13" i="8" s="1"/>
  <c r="AF11" i="8"/>
  <c r="AG11" i="8" s="1"/>
  <c r="AF9" i="8"/>
  <c r="AG9" i="8" s="1"/>
  <c r="AF7" i="8"/>
</calcChain>
</file>

<file path=xl/sharedStrings.xml><?xml version="1.0" encoding="utf-8"?>
<sst xmlns="http://schemas.openxmlformats.org/spreadsheetml/2006/main" count="313" uniqueCount="160">
  <si>
    <t>ลำดับ</t>
  </si>
  <si>
    <t xml:space="preserve">นางสาวจิรนันท์ </t>
  </si>
  <si>
    <t>สุทธหลวง</t>
  </si>
  <si>
    <t xml:space="preserve">นางสาวจิรัชยา </t>
  </si>
  <si>
    <t>ทากัน</t>
  </si>
  <si>
    <t xml:space="preserve">นางสาวชนิตา </t>
  </si>
  <si>
    <t>พรมผา</t>
  </si>
  <si>
    <t xml:space="preserve">นางสาวชัญญานุช </t>
  </si>
  <si>
    <t>มีคำ</t>
  </si>
  <si>
    <t xml:space="preserve">นางสาวชุรีพร </t>
  </si>
  <si>
    <t>ชะนะคงกะพรรณ</t>
  </si>
  <si>
    <t xml:space="preserve">นางสาวซี </t>
  </si>
  <si>
    <t>แซ่ว่าง</t>
  </si>
  <si>
    <t xml:space="preserve">นางสาวณัฏฐ์ธิดา </t>
  </si>
  <si>
    <t>คำต๊ะ</t>
  </si>
  <si>
    <t xml:space="preserve">นางสาวดาราภา  </t>
  </si>
  <si>
    <t>ภวะโชติเดชา</t>
  </si>
  <si>
    <t xml:space="preserve">นางสาวธนิษฐา </t>
  </si>
  <si>
    <t>ปกรณ์ธนกุล</t>
  </si>
  <si>
    <t xml:space="preserve">นางสาวธมนวรรณ </t>
  </si>
  <si>
    <t>ยศอาลัย</t>
  </si>
  <si>
    <t xml:space="preserve">นางสาวธันญาภรณ์  </t>
  </si>
  <si>
    <t>คำยวง</t>
  </si>
  <si>
    <t xml:space="preserve">นางสาวนพมาศ </t>
  </si>
  <si>
    <t>ศิริวารัตน์</t>
  </si>
  <si>
    <t xml:space="preserve">นางสาวนลินทิพย์ </t>
  </si>
  <si>
    <t>อักขระ</t>
  </si>
  <si>
    <t xml:space="preserve">นางสาวนิตยา </t>
  </si>
  <si>
    <t>อินนันใจ</t>
  </si>
  <si>
    <t>นางสาวนิภาพร</t>
  </si>
  <si>
    <t>ทุ่งช้าง</t>
  </si>
  <si>
    <t>นาหมื่น</t>
  </si>
  <si>
    <t>นาน้อย</t>
  </si>
  <si>
    <t>เชียงกลาง</t>
  </si>
  <si>
    <t>แม่จริม</t>
  </si>
  <si>
    <t>ปัว</t>
  </si>
  <si>
    <t>ท่าวังผา</t>
  </si>
  <si>
    <t>บ่อเกลือ</t>
  </si>
  <si>
    <t>สันติสุข</t>
  </si>
  <si>
    <t>เวียงสา</t>
  </si>
  <si>
    <t>ภูมิลำเนา</t>
  </si>
  <si>
    <t>รพ.สองแคว</t>
  </si>
  <si>
    <t>รพ.นาน้อย</t>
  </si>
  <si>
    <t>รพ.นาหมื่น</t>
  </si>
  <si>
    <t>รพ.ท่าวังผา</t>
  </si>
  <si>
    <t>รพ.ภูเพียง</t>
  </si>
  <si>
    <t>รพ.บ่อเกลือ</t>
  </si>
  <si>
    <t>รพ.ทุ่งช้าง</t>
  </si>
  <si>
    <t>รพร.ปัว</t>
  </si>
  <si>
    <t>รพ.แม่จริม</t>
  </si>
  <si>
    <t>รพ.เชียงกลาง</t>
  </si>
  <si>
    <t>ดวงพันธ์</t>
  </si>
  <si>
    <t>ชื่อ</t>
  </si>
  <si>
    <t>สกุล</t>
  </si>
  <si>
    <t>หลักสูตรพยาบาลศาสตร์บัณฑิต</t>
  </si>
  <si>
    <t>หลักสูตรวิทยาศาสตรบัณฑิต สาขาเวชระเบียน</t>
  </si>
  <si>
    <t>รพ.บ้านหลวง</t>
  </si>
  <si>
    <t>นางสาวจีรนันท์</t>
  </si>
  <si>
    <t>พระโพธิ์วังซ้าย</t>
  </si>
  <si>
    <t>นางสาวสิริยากร</t>
  </si>
  <si>
    <t>ไชยเสน</t>
  </si>
  <si>
    <t>นายรัฐภูมิ</t>
  </si>
  <si>
    <t>สืบสาร</t>
  </si>
  <si>
    <t>รพ.เวียงสา</t>
  </si>
  <si>
    <t>นางสาวณัฐชาวดี</t>
  </si>
  <si>
    <t>พรมรักษ์</t>
  </si>
  <si>
    <t>นางสาววาทินี</t>
  </si>
  <si>
    <t>คำเต็ม</t>
  </si>
  <si>
    <t>นางสาวอภิภาวดี</t>
  </si>
  <si>
    <t>อภิวงค์</t>
  </si>
  <si>
    <t>นางสาวฉัตรชนก</t>
  </si>
  <si>
    <t>พรมแสนปัง</t>
  </si>
  <si>
    <t>นางสาวศิริลักษณ์</t>
  </si>
  <si>
    <t>แซ่ลี้</t>
  </si>
  <si>
    <t>นายญาณาธิป</t>
  </si>
  <si>
    <t>สุยะ</t>
  </si>
  <si>
    <t xml:space="preserve">รายละเอียดนักเรียนทุนจบการศึกษาปี 2666 </t>
  </si>
  <si>
    <t xml:space="preserve">รพ.สต.บ้านนากอก </t>
  </si>
  <si>
    <t>ตำบลภูฟ้า</t>
  </si>
  <si>
    <t>โควตาในหน่วยงานสังกัดสำนักงานสาธารณสุขจังหวัดน่าน รายงานตัวปฏิบัติงาน 3 เมษายน 2566</t>
  </si>
  <si>
    <t>อ.สอง แพร่</t>
  </si>
  <si>
    <t>บ้านหลวง</t>
  </si>
  <si>
    <t>อ.เมือง ลำพูน</t>
  </si>
  <si>
    <t>หลักสูตรสาธารณสุขศาสตรบัณฑิต สาขาทันตสาธารณสุข</t>
  </si>
  <si>
    <t>หลักสูตรสาธารณสุขศาสตรบัณฑิต สาขาสาธารณสุขชุมชน</t>
  </si>
  <si>
    <t>หลักสูตรแพทย์แผนไทยบัณฑิต สาขาวิชาการแพทย์แผนไทย</t>
  </si>
  <si>
    <t xml:space="preserve">นางสาวเพชรลดา  </t>
  </si>
  <si>
    <t>เขื่อนเก้า</t>
  </si>
  <si>
    <t>อ.เมือง แพร่</t>
  </si>
  <si>
    <t>บัญชีรายละเอียดขอจัดสรรตำแหน่งเพื่อรองรับการจ้างนักเรียนทุน ปี 2566</t>
  </si>
  <si>
    <t>หน่วยงานในสังกัด สำนักานสาธารณสุขจังหวัดน่าน</t>
  </si>
  <si>
    <t>เขต</t>
  </si>
  <si>
    <t>ส่วนราชราชการ/ตำแหน่งเดิม</t>
  </si>
  <si>
    <t>ขาด+/เกิน-</t>
  </si>
  <si>
    <t>ส่วนราชการ/ตำแหน่งที่ขอปรับปรุงกำหนดตำแหน่ง</t>
  </si>
  <si>
    <t>ข้อมูลประกอบการพิจารณา</t>
  </si>
  <si>
    <t>ส่วนราชการ</t>
  </si>
  <si>
    <t>หน่วยงานภายใน</t>
  </si>
  <si>
    <t>ตำแหน่งเลขที่</t>
  </si>
  <si>
    <t>ชื่อสายงาน</t>
  </si>
  <si>
    <t>ประเภท</t>
  </si>
  <si>
    <t>การจ้าง</t>
  </si>
  <si>
    <t>กรอบ</t>
  </si>
  <si>
    <t xml:space="preserve"> ผู้ปฏิบัติ</t>
  </si>
  <si>
    <t>ขั้นต่ำ</t>
  </si>
  <si>
    <t>ขั้นสูง</t>
  </si>
  <si>
    <t>ขรก.</t>
  </si>
  <si>
    <t>ลจป.</t>
  </si>
  <si>
    <t>พรก.</t>
  </si>
  <si>
    <t>พกส.</t>
  </si>
  <si>
    <t>ลจช.</t>
  </si>
  <si>
    <t>รวม</t>
  </si>
  <si>
    <t>/เหตุผลความจำเป็น</t>
  </si>
  <si>
    <t>สำนักงานสาธารณสุขจังหวัดน่าน</t>
  </si>
  <si>
    <t>รองรับ นร.ทุนปี 66</t>
  </si>
  <si>
    <t>ขอรับการจัดสรรตำแหน่งจากเขตสุขภาพที่ 1</t>
  </si>
  <si>
    <t>งานการพยาบาลผู้ป่วยนอก</t>
  </si>
  <si>
    <t>พยาบาลวิชาชีพ/</t>
  </si>
  <si>
    <t>วิชาชีพเฉพาะ(ก)</t>
  </si>
  <si>
    <t>น.ส.ฉัตรชนก  พรมแสนปัง</t>
  </si>
  <si>
    <t>กลุ่มการพยาบาล</t>
  </si>
  <si>
    <t>นักวิชาการสาธารณสุข</t>
  </si>
  <si>
    <t>งานการพยาบาลผู้ป่วยอุบัติเหตุฯ</t>
  </si>
  <si>
    <t>น.ส.ธันญาภรณ์  คำยวง</t>
  </si>
  <si>
    <t>งานการพยาบาลผู้ป่วยใน</t>
  </si>
  <si>
    <t>น.ส.ศิริลักษณ์  แซ่ลี้</t>
  </si>
  <si>
    <t>น.ส.ซี  แซ่ว่าง</t>
  </si>
  <si>
    <t>น.ส.นิภาพร  ดวงพันธ์</t>
  </si>
  <si>
    <t>น.ส.จิรัชยา  ทากัน</t>
  </si>
  <si>
    <t>น.ส.นลินทิพย์  อักขระ</t>
  </si>
  <si>
    <t>น.ส.ดาราภา  ภวะโชติเดชา</t>
  </si>
  <si>
    <t>งานการพยาบาลผู้ป่วยหนัก</t>
  </si>
  <si>
    <t>น.ส.ธนิษฐา  ปกรณ์ธนกุล</t>
  </si>
  <si>
    <t>กลุ่มงานบริการด้านปฐมภูมิฯ</t>
  </si>
  <si>
    <t>วิชาชีพเฉพาะ(ข)</t>
  </si>
  <si>
    <t>น.ส.ณัฐชาวดี  พรมรักษ์</t>
  </si>
  <si>
    <t>น.ส.ชุรีพร  ชะนะคงกะพรรณ</t>
  </si>
  <si>
    <t>น.ส.ธมนวรรณ  ยศอาลัย</t>
  </si>
  <si>
    <t>กลุ่มงานทันตกรรม</t>
  </si>
  <si>
    <t>นายรัฐภูมิ  สืบสาร</t>
  </si>
  <si>
    <t>(ทันตสาธารณสุข)</t>
  </si>
  <si>
    <t>น.ส.วาทินี   คำเต็ม</t>
  </si>
  <si>
    <t>น.ส.ชัญญานุช   มีคำ</t>
  </si>
  <si>
    <t>น.ส.สิริยากร  ไชยเสน</t>
  </si>
  <si>
    <t>กลุ่มงานแพทย์แผนไทย</t>
  </si>
  <si>
    <t>แพทย์แผนไทย/</t>
  </si>
  <si>
    <t>น.ส.เพชรลดา  เขื่อนเก้า</t>
  </si>
  <si>
    <t>รพ.สต.บ้านนากอก</t>
  </si>
  <si>
    <t>กลุ่มงานเวชปฏิบัติครอบครัว</t>
  </si>
  <si>
    <t>นายญาณาธิป   สุยะ</t>
  </si>
  <si>
    <t>ต.ภูฟ้า สสอ.บ่อเกลือ</t>
  </si>
  <si>
    <t>น.ส.อภิภาวดี   อภิวงค์</t>
  </si>
  <si>
    <t>หน่วยงานปฏิบัติ(ทุน/ส่วนขาด)</t>
  </si>
  <si>
    <t>ปฏิบัติ</t>
  </si>
  <si>
    <t>ต่ำ</t>
  </si>
  <si>
    <t>สูง</t>
  </si>
  <si>
    <t>ผลการพิจารณากำหนดพื้นที่เพื่อจ้าง</t>
  </si>
  <si>
    <t>ขั้นสูง ขาด+/เกิน-</t>
  </si>
  <si>
    <t>ทุนพระเมตตาฯ</t>
  </si>
  <si>
    <t>ทุนเสมาพัฒนาคุณภาพชีวิต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</si>
</sst>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2"/>
      <name val="TH SarabunPSK"/>
      <family val="2"/>
    </font>
    <font>
      <sz val="11"/>
      <name val="Tahoma"/>
      <family val="2"/>
      <charset val="222"/>
      <scheme val="minor"/>
    </font>
    <font>
      <b/>
      <sz val="10"/>
      <name val="TH SarabunPSK"/>
      <family val="2"/>
    </font>
    <font>
      <sz val="10"/>
      <name val="Tahoma"/>
      <family val="2"/>
      <charset val="222"/>
      <scheme val="minor"/>
    </font>
    <font>
      <sz val="12"/>
      <name val="TH SarabunPSK"/>
      <family val="2"/>
      <charset val="22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2"/>
      <name val="Tahoma"/>
      <family val="2"/>
      <charset val="222"/>
      <scheme val="minor"/>
    </font>
    <font>
      <sz val="1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28">
    <xf numFmtId="0" fontId="0" fillId="0" borderId="0" xfId="0"/>
    <xf numFmtId="0" fontId="1" fillId="0" borderId="4" xfId="0" applyFont="1" applyBorder="1" applyAlignment="1">
      <alignment shrinkToFit="1"/>
    </xf>
    <xf numFmtId="0" fontId="1" fillId="0" borderId="2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" fillId="0" borderId="2" xfId="0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top"/>
    </xf>
    <xf numFmtId="0" fontId="7" fillId="0" borderId="0" xfId="0" applyFont="1"/>
    <xf numFmtId="0" fontId="6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shrinkToFit="1"/>
    </xf>
    <xf numFmtId="0" fontId="6" fillId="0" borderId="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shrinkToFit="1"/>
    </xf>
    <xf numFmtId="0" fontId="9" fillId="0" borderId="0" xfId="0" applyFont="1"/>
    <xf numFmtId="0" fontId="6" fillId="0" borderId="1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top" shrinkToFit="1"/>
    </xf>
    <xf numFmtId="0" fontId="6" fillId="0" borderId="9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shrinkToFit="1"/>
    </xf>
    <xf numFmtId="0" fontId="12" fillId="0" borderId="2" xfId="1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13" fillId="0" borderId="14" xfId="1" applyFont="1" applyBorder="1" applyAlignment="1">
      <alignment horizontal="center" shrinkToFit="1"/>
    </xf>
    <xf numFmtId="0" fontId="13" fillId="0" borderId="0" xfId="1" applyFont="1" applyAlignment="1">
      <alignment horizontal="center" shrinkToFit="1"/>
    </xf>
    <xf numFmtId="0" fontId="13" fillId="0" borderId="16" xfId="1" applyFont="1" applyBorder="1" applyAlignment="1">
      <alignment horizontal="center" shrinkToFit="1"/>
    </xf>
    <xf numFmtId="0" fontId="10" fillId="0" borderId="9" xfId="1" applyFont="1" applyBorder="1" applyAlignment="1">
      <alignment horizontal="center" shrinkToFit="1"/>
    </xf>
    <xf numFmtId="0" fontId="12" fillId="0" borderId="2" xfId="1" applyFont="1" applyBorder="1" applyAlignment="1">
      <alignment shrinkToFit="1"/>
    </xf>
    <xf numFmtId="49" fontId="12" fillId="0" borderId="2" xfId="1" applyNumberFormat="1" applyFont="1" applyBorder="1" applyAlignment="1">
      <alignment horizontal="center"/>
    </xf>
    <xf numFmtId="1" fontId="12" fillId="0" borderId="2" xfId="1" applyNumberFormat="1" applyFont="1" applyBorder="1" applyAlignment="1">
      <alignment horizontal="center"/>
    </xf>
    <xf numFmtId="0" fontId="12" fillId="0" borderId="2" xfId="1" applyFont="1" applyBorder="1" applyAlignment="1">
      <alignment horizontal="left" shrinkToFit="1"/>
    </xf>
    <xf numFmtId="0" fontId="14" fillId="0" borderId="0" xfId="0" applyFont="1"/>
    <xf numFmtId="0" fontId="12" fillId="0" borderId="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4" xfId="1" applyFont="1" applyBorder="1" applyAlignment="1">
      <alignment vertical="center" shrinkToFit="1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16" xfId="1" applyFont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0" fontId="12" fillId="0" borderId="2" xfId="1" applyFont="1" applyBorder="1" applyAlignment="1">
      <alignment vertical="center"/>
    </xf>
    <xf numFmtId="0" fontId="12" fillId="0" borderId="2" xfId="1" applyFont="1" applyBorder="1" applyAlignment="1">
      <alignment vertical="center" shrinkToFit="1"/>
    </xf>
    <xf numFmtId="0" fontId="7" fillId="0" borderId="2" xfId="0" applyFont="1" applyBorder="1" applyAlignment="1">
      <alignment shrinkToFit="1"/>
    </xf>
    <xf numFmtId="0" fontId="12" fillId="0" borderId="17" xfId="1" applyFont="1" applyBorder="1" applyAlignment="1">
      <alignment vertical="center" shrinkToFit="1"/>
    </xf>
    <xf numFmtId="0" fontId="12" fillId="0" borderId="18" xfId="1" applyFont="1" applyBorder="1" applyAlignment="1">
      <alignment vertical="center"/>
    </xf>
    <xf numFmtId="0" fontId="12" fillId="0" borderId="18" xfId="1" applyFont="1" applyBorder="1" applyAlignment="1">
      <alignment horizontal="center" vertical="center"/>
    </xf>
    <xf numFmtId="0" fontId="12" fillId="0" borderId="18" xfId="1" applyFont="1" applyBorder="1" applyAlignment="1">
      <alignment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19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2" fillId="0" borderId="3" xfId="1" applyFont="1" applyBorder="1" applyAlignment="1">
      <alignment vertical="center"/>
    </xf>
    <xf numFmtId="0" fontId="12" fillId="0" borderId="3" xfId="1" applyFont="1" applyBorder="1" applyAlignment="1">
      <alignment vertical="center" shrinkToFit="1"/>
    </xf>
    <xf numFmtId="0" fontId="12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left" shrinkToFit="1"/>
    </xf>
    <xf numFmtId="0" fontId="12" fillId="0" borderId="10" xfId="1" applyFont="1" applyBorder="1" applyAlignment="1">
      <alignment vertical="center" shrinkToFit="1"/>
    </xf>
    <xf numFmtId="0" fontId="12" fillId="0" borderId="11" xfId="1" applyFont="1" applyBorder="1" applyAlignment="1">
      <alignment vertical="center"/>
    </xf>
    <xf numFmtId="0" fontId="12" fillId="0" borderId="11" xfId="1" applyFont="1" applyBorder="1" applyAlignment="1">
      <alignment horizontal="center" vertical="center"/>
    </xf>
    <xf numFmtId="0" fontId="12" fillId="0" borderId="11" xfId="1" applyFont="1" applyBorder="1" applyAlignment="1">
      <alignment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12" xfId="1" applyFont="1" applyBorder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shrinkToFit="1"/>
    </xf>
    <xf numFmtId="49" fontId="12" fillId="0" borderId="4" xfId="1" applyNumberFormat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1" fontId="12" fillId="0" borderId="4" xfId="1" applyNumberFormat="1" applyFont="1" applyBorder="1" applyAlignment="1">
      <alignment horizontal="center"/>
    </xf>
    <xf numFmtId="0" fontId="12" fillId="0" borderId="4" xfId="1" applyFont="1" applyBorder="1" applyAlignment="1">
      <alignment horizontal="left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0" fontId="12" fillId="0" borderId="16" xfId="1" applyFont="1" applyBorder="1" applyAlignment="1">
      <alignment vertical="center" shrinkToFit="1"/>
    </xf>
    <xf numFmtId="0" fontId="10" fillId="0" borderId="9" xfId="1" applyFont="1" applyBorder="1" applyAlignment="1">
      <alignment horizontal="center" vertical="center" shrinkToFit="1"/>
    </xf>
    <xf numFmtId="0" fontId="7" fillId="0" borderId="0" xfId="0" applyFont="1" applyAlignment="1">
      <alignment shrinkToFit="1"/>
    </xf>
    <xf numFmtId="0" fontId="15" fillId="0" borderId="0" xfId="0" applyFont="1"/>
    <xf numFmtId="0" fontId="12" fillId="0" borderId="17" xfId="1" applyFont="1" applyBorder="1" applyAlignment="1">
      <alignment shrinkToFit="1"/>
    </xf>
    <xf numFmtId="0" fontId="12" fillId="0" borderId="18" xfId="1" applyFont="1" applyBorder="1" applyAlignment="1">
      <alignment shrinkToFit="1"/>
    </xf>
    <xf numFmtId="0" fontId="12" fillId="0" borderId="19" xfId="1" applyFont="1" applyBorder="1" applyAlignment="1">
      <alignment shrinkToFit="1"/>
    </xf>
    <xf numFmtId="0" fontId="10" fillId="0" borderId="13" xfId="1" applyFont="1" applyBorder="1" applyAlignment="1">
      <alignment horizontal="center" shrinkToFit="1"/>
    </xf>
    <xf numFmtId="0" fontId="12" fillId="0" borderId="3" xfId="1" applyFont="1" applyBorder="1" applyAlignment="1">
      <alignment shrinkToFit="1"/>
    </xf>
    <xf numFmtId="0" fontId="12" fillId="0" borderId="3" xfId="0" applyFont="1" applyBorder="1" applyAlignment="1">
      <alignment shrinkToFi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shrinkToFit="1"/>
    </xf>
    <xf numFmtId="0" fontId="7" fillId="0" borderId="0" xfId="0" applyFont="1" applyAlignment="1">
      <alignment horizontal="center" shrinkToFit="1"/>
    </xf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left" shrinkToFit="1"/>
    </xf>
    <xf numFmtId="0" fontId="1" fillId="0" borderId="20" xfId="0" applyFont="1" applyBorder="1" applyAlignment="1">
      <alignment horizontal="center" shrinkToFit="1"/>
    </xf>
    <xf numFmtId="0" fontId="1" fillId="0" borderId="20" xfId="0" applyFont="1" applyBorder="1" applyAlignment="1">
      <alignment shrinkToFit="1"/>
    </xf>
    <xf numFmtId="0" fontId="3" fillId="0" borderId="15" xfId="0" applyFont="1" applyBorder="1" applyAlignment="1">
      <alignment horizontal="center" shrinkToFit="1"/>
    </xf>
    <xf numFmtId="0" fontId="3" fillId="0" borderId="21" xfId="0" applyFont="1" applyBorder="1" applyAlignment="1">
      <alignment horizontal="center" shrinkToFit="1"/>
    </xf>
    <xf numFmtId="0" fontId="3" fillId="0" borderId="22" xfId="0" applyFont="1" applyBorder="1" applyAlignment="1">
      <alignment horizontal="center" shrinkToFit="1"/>
    </xf>
    <xf numFmtId="0" fontId="3" fillId="0" borderId="15" xfId="0" applyFont="1" applyBorder="1" applyAlignment="1">
      <alignment horizontal="left" shrinkToFit="1"/>
    </xf>
    <xf numFmtId="0" fontId="3" fillId="0" borderId="21" xfId="0" applyFont="1" applyBorder="1" applyAlignment="1">
      <alignment horizontal="left" shrinkToFit="1"/>
    </xf>
    <xf numFmtId="0" fontId="3" fillId="0" borderId="22" xfId="0" applyFont="1" applyBorder="1" applyAlignment="1">
      <alignment horizontal="left" shrinkToFit="1"/>
    </xf>
    <xf numFmtId="0" fontId="2" fillId="0" borderId="18" xfId="0" applyFont="1" applyBorder="1" applyAlignment="1">
      <alignment horizontal="center" shrinkToFit="1"/>
    </xf>
    <xf numFmtId="0" fontId="3" fillId="0" borderId="23" xfId="0" applyFont="1" applyBorder="1" applyAlignment="1">
      <alignment horizontal="left" shrinkToFit="1"/>
    </xf>
    <xf numFmtId="0" fontId="3" fillId="0" borderId="24" xfId="0" applyFont="1" applyBorder="1" applyAlignment="1">
      <alignment horizontal="left" shrinkToFit="1"/>
    </xf>
    <xf numFmtId="0" fontId="3" fillId="0" borderId="25" xfId="0" applyFont="1" applyBorder="1" applyAlignment="1">
      <alignment horizontal="left" shrinkToFit="1"/>
    </xf>
    <xf numFmtId="0" fontId="1" fillId="0" borderId="2" xfId="0" applyFont="1" applyBorder="1" applyAlignment="1">
      <alignment horizontal="center" vertical="center" shrinkToFit="1"/>
    </xf>
  </cellXfs>
  <cellStyles count="2">
    <cellStyle name="Normal 2" xfId="1" xr:uid="{7C333098-9DC5-4AA1-92F3-0F8C62AC5C2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5</xdr:row>
      <xdr:rowOff>45720</xdr:rowOff>
    </xdr:from>
    <xdr:to>
      <xdr:col>5</xdr:col>
      <xdr:colOff>137160</xdr:colOff>
      <xdr:row>6</xdr:row>
      <xdr:rowOff>251460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ED0E3E89-01C1-D02E-C00E-9A9ADBB3A571}"/>
            </a:ext>
          </a:extLst>
        </xdr:cNvPr>
        <xdr:cNvSpPr/>
      </xdr:nvSpPr>
      <xdr:spPr>
        <a:xfrm>
          <a:off x="4465320" y="1752600"/>
          <a:ext cx="91440" cy="4800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45720</xdr:colOff>
      <xdr:row>7</xdr:row>
      <xdr:rowOff>30480</xdr:rowOff>
    </xdr:from>
    <xdr:to>
      <xdr:col>5</xdr:col>
      <xdr:colOff>137160</xdr:colOff>
      <xdr:row>8</xdr:row>
      <xdr:rowOff>236220</xdr:rowOff>
    </xdr:to>
    <xdr:sp macro="" textlink="">
      <xdr:nvSpPr>
        <xdr:cNvPr id="6" name="วงเล็บปีกกาขวา 5">
          <a:extLst>
            <a:ext uri="{FF2B5EF4-FFF2-40B4-BE49-F238E27FC236}">
              <a16:creationId xmlns:a16="http://schemas.microsoft.com/office/drawing/2014/main" id="{6DF72E9B-E333-4230-9AB9-335AE3BA65B8}"/>
            </a:ext>
          </a:extLst>
        </xdr:cNvPr>
        <xdr:cNvSpPr/>
      </xdr:nvSpPr>
      <xdr:spPr>
        <a:xfrm>
          <a:off x="4465320" y="2286000"/>
          <a:ext cx="91440" cy="480060"/>
        </a:xfrm>
        <a:prstGeom prst="rightBrac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 pitchFamily="34" charset="0"/>
          </a:endParaRPr>
        </a:p>
      </xdr:txBody>
    </xdr:sp>
    <xdr:clientData/>
  </xdr:twoCellAnchor>
  <xdr:twoCellAnchor>
    <xdr:from>
      <xdr:col>5</xdr:col>
      <xdr:colOff>45720</xdr:colOff>
      <xdr:row>9</xdr:row>
      <xdr:rowOff>30480</xdr:rowOff>
    </xdr:from>
    <xdr:to>
      <xdr:col>5</xdr:col>
      <xdr:colOff>137160</xdr:colOff>
      <xdr:row>10</xdr:row>
      <xdr:rowOff>236220</xdr:rowOff>
    </xdr:to>
    <xdr:sp macro="" textlink="">
      <xdr:nvSpPr>
        <xdr:cNvPr id="7" name="วงเล็บปีกกาขวา 6">
          <a:extLst>
            <a:ext uri="{FF2B5EF4-FFF2-40B4-BE49-F238E27FC236}">
              <a16:creationId xmlns:a16="http://schemas.microsoft.com/office/drawing/2014/main" id="{90C7C80C-6360-4B53-9295-0D967C309FF3}"/>
            </a:ext>
          </a:extLst>
        </xdr:cNvPr>
        <xdr:cNvSpPr/>
      </xdr:nvSpPr>
      <xdr:spPr>
        <a:xfrm>
          <a:off x="4465320" y="2834640"/>
          <a:ext cx="91440" cy="480060"/>
        </a:xfrm>
        <a:prstGeom prst="rightBrac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 pitchFamily="34" charset="0"/>
          </a:endParaRPr>
        </a:p>
      </xdr:txBody>
    </xdr:sp>
    <xdr:clientData/>
  </xdr:twoCellAnchor>
  <xdr:twoCellAnchor>
    <xdr:from>
      <xdr:col>5</xdr:col>
      <xdr:colOff>22860</xdr:colOff>
      <xdr:row>11</xdr:row>
      <xdr:rowOff>30480</xdr:rowOff>
    </xdr:from>
    <xdr:to>
      <xdr:col>5</xdr:col>
      <xdr:colOff>129540</xdr:colOff>
      <xdr:row>13</xdr:row>
      <xdr:rowOff>236220</xdr:rowOff>
    </xdr:to>
    <xdr:sp macro="" textlink="">
      <xdr:nvSpPr>
        <xdr:cNvPr id="8" name="วงเล็บปีกกาขวา 7">
          <a:extLst>
            <a:ext uri="{FF2B5EF4-FFF2-40B4-BE49-F238E27FC236}">
              <a16:creationId xmlns:a16="http://schemas.microsoft.com/office/drawing/2014/main" id="{1610D0F5-3AEB-41A2-900A-B2FCA76C9D26}"/>
            </a:ext>
          </a:extLst>
        </xdr:cNvPr>
        <xdr:cNvSpPr/>
      </xdr:nvSpPr>
      <xdr:spPr>
        <a:xfrm>
          <a:off x="4442460" y="3383280"/>
          <a:ext cx="106680" cy="754380"/>
        </a:xfrm>
        <a:prstGeom prst="rightBrac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 pitchFamily="34" charset="0"/>
          </a:endParaRPr>
        </a:p>
      </xdr:txBody>
    </xdr:sp>
    <xdr:clientData/>
  </xdr:twoCellAnchor>
  <xdr:twoCellAnchor>
    <xdr:from>
      <xdr:col>5</xdr:col>
      <xdr:colOff>22860</xdr:colOff>
      <xdr:row>14</xdr:row>
      <xdr:rowOff>38100</xdr:rowOff>
    </xdr:from>
    <xdr:to>
      <xdr:col>5</xdr:col>
      <xdr:colOff>114300</xdr:colOff>
      <xdr:row>15</xdr:row>
      <xdr:rowOff>243840</xdr:rowOff>
    </xdr:to>
    <xdr:sp macro="" textlink="">
      <xdr:nvSpPr>
        <xdr:cNvPr id="9" name="วงเล็บปีกกาขวา 8">
          <a:extLst>
            <a:ext uri="{FF2B5EF4-FFF2-40B4-BE49-F238E27FC236}">
              <a16:creationId xmlns:a16="http://schemas.microsoft.com/office/drawing/2014/main" id="{1693FDC7-451C-4A72-B376-722D2024F791}"/>
            </a:ext>
          </a:extLst>
        </xdr:cNvPr>
        <xdr:cNvSpPr/>
      </xdr:nvSpPr>
      <xdr:spPr>
        <a:xfrm>
          <a:off x="4442460" y="4213860"/>
          <a:ext cx="91440" cy="480060"/>
        </a:xfrm>
        <a:prstGeom prst="rightBrac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 pitchFamily="34" charset="0"/>
          </a:endParaRPr>
        </a:p>
      </xdr:txBody>
    </xdr:sp>
    <xdr:clientData/>
  </xdr:twoCellAnchor>
  <xdr:twoCellAnchor>
    <xdr:from>
      <xdr:col>5</xdr:col>
      <xdr:colOff>22860</xdr:colOff>
      <xdr:row>16</xdr:row>
      <xdr:rowOff>45720</xdr:rowOff>
    </xdr:from>
    <xdr:to>
      <xdr:col>5</xdr:col>
      <xdr:colOff>114300</xdr:colOff>
      <xdr:row>17</xdr:row>
      <xdr:rowOff>251460</xdr:rowOff>
    </xdr:to>
    <xdr:sp macro="" textlink="">
      <xdr:nvSpPr>
        <xdr:cNvPr id="10" name="วงเล็บปีกกาขวา 9">
          <a:extLst>
            <a:ext uri="{FF2B5EF4-FFF2-40B4-BE49-F238E27FC236}">
              <a16:creationId xmlns:a16="http://schemas.microsoft.com/office/drawing/2014/main" id="{A9056796-332C-4F7A-8845-A959A1B1BB76}"/>
            </a:ext>
          </a:extLst>
        </xdr:cNvPr>
        <xdr:cNvSpPr/>
      </xdr:nvSpPr>
      <xdr:spPr>
        <a:xfrm>
          <a:off x="4442460" y="4770120"/>
          <a:ext cx="91440" cy="480060"/>
        </a:xfrm>
        <a:prstGeom prst="rightBrac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991B-BBE2-41B6-9C89-A7A423A50B82}">
  <sheetPr>
    <tabColor rgb="FF00B050"/>
  </sheetPr>
  <dimension ref="A1:J36"/>
  <sheetViews>
    <sheetView tabSelected="1" workbookViewId="0">
      <pane ySplit="4" topLeftCell="A5" activePane="bottomLeft" state="frozen"/>
      <selection pane="bottomLeft" activeCell="I3" sqref="I3:I4"/>
    </sheetView>
  </sheetViews>
  <sheetFormatPr defaultRowHeight="21.6" customHeight="1" x14ac:dyDescent="0.7"/>
  <cols>
    <col min="1" max="1" width="4.296875" style="7" customWidth="1"/>
    <col min="2" max="2" width="11.796875" style="4" customWidth="1"/>
    <col min="3" max="3" width="10.69921875" style="4" customWidth="1"/>
    <col min="4" max="4" width="8.796875" style="4" customWidth="1"/>
    <col min="5" max="5" width="16" style="4" customWidth="1"/>
    <col min="6" max="8" width="6.69921875" style="7" customWidth="1"/>
    <col min="9" max="9" width="9.09765625" style="7" customWidth="1"/>
    <col min="10" max="10" width="28.296875" style="4" customWidth="1"/>
    <col min="11" max="16384" width="8.796875" style="4"/>
  </cols>
  <sheetData>
    <row r="1" spans="1:10" ht="24.6" customHeight="1" x14ac:dyDescent="0.7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24.6" customHeight="1" x14ac:dyDescent="0.7">
      <c r="A2" s="123" t="s">
        <v>79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s="113" customFormat="1" ht="31.8" customHeight="1" x14ac:dyDescent="0.25">
      <c r="A3" s="110" t="s">
        <v>0</v>
      </c>
      <c r="B3" s="110" t="s">
        <v>52</v>
      </c>
      <c r="C3" s="110" t="s">
        <v>53</v>
      </c>
      <c r="D3" s="110" t="s">
        <v>40</v>
      </c>
      <c r="E3" s="111" t="s">
        <v>152</v>
      </c>
      <c r="F3" s="110" t="s">
        <v>102</v>
      </c>
      <c r="G3" s="110"/>
      <c r="H3" s="110" t="s">
        <v>153</v>
      </c>
      <c r="I3" s="111" t="s">
        <v>157</v>
      </c>
      <c r="J3" s="111" t="s">
        <v>156</v>
      </c>
    </row>
    <row r="4" spans="1:10" s="113" customFormat="1" ht="31.8" customHeight="1" x14ac:dyDescent="0.25">
      <c r="A4" s="110"/>
      <c r="B4" s="110"/>
      <c r="C4" s="110"/>
      <c r="D4" s="110"/>
      <c r="E4" s="111"/>
      <c r="F4" s="9" t="s">
        <v>154</v>
      </c>
      <c r="G4" s="9" t="s">
        <v>155</v>
      </c>
      <c r="H4" s="110"/>
      <c r="I4" s="111"/>
      <c r="J4" s="111"/>
    </row>
    <row r="5" spans="1:10" ht="21.6" customHeight="1" x14ac:dyDescent="0.7">
      <c r="A5" s="8"/>
      <c r="B5" s="114" t="s">
        <v>54</v>
      </c>
      <c r="C5" s="114"/>
      <c r="D5" s="1"/>
      <c r="E5" s="1"/>
      <c r="F5" s="8"/>
      <c r="G5" s="8"/>
      <c r="H5" s="8"/>
      <c r="I5" s="8"/>
      <c r="J5" s="1"/>
    </row>
    <row r="6" spans="1:10" ht="21.6" customHeight="1" x14ac:dyDescent="0.7">
      <c r="A6" s="5">
        <v>1</v>
      </c>
      <c r="B6" s="2" t="s">
        <v>13</v>
      </c>
      <c r="C6" s="2" t="s">
        <v>14</v>
      </c>
      <c r="D6" s="2" t="s">
        <v>32</v>
      </c>
      <c r="E6" s="2" t="s">
        <v>42</v>
      </c>
      <c r="F6" s="127">
        <v>33</v>
      </c>
      <c r="G6" s="127">
        <v>41</v>
      </c>
      <c r="H6" s="127">
        <v>35</v>
      </c>
      <c r="I6" s="127">
        <f>G6-H6</f>
        <v>6</v>
      </c>
      <c r="J6" s="2"/>
    </row>
    <row r="7" spans="1:10" ht="21.6" customHeight="1" x14ac:dyDescent="0.7">
      <c r="A7" s="5">
        <v>2</v>
      </c>
      <c r="B7" s="2" t="s">
        <v>5</v>
      </c>
      <c r="C7" s="2" t="s">
        <v>6</v>
      </c>
      <c r="D7" s="2" t="s">
        <v>32</v>
      </c>
      <c r="E7" s="2" t="s">
        <v>42</v>
      </c>
      <c r="F7" s="127"/>
      <c r="G7" s="127"/>
      <c r="H7" s="127"/>
      <c r="I7" s="127"/>
      <c r="J7" s="2"/>
    </row>
    <row r="8" spans="1:10" ht="21.6" customHeight="1" x14ac:dyDescent="0.7">
      <c r="A8" s="5">
        <v>3</v>
      </c>
      <c r="B8" s="2" t="s">
        <v>27</v>
      </c>
      <c r="C8" s="2" t="s">
        <v>28</v>
      </c>
      <c r="D8" s="2" t="s">
        <v>31</v>
      </c>
      <c r="E8" s="2" t="s">
        <v>43</v>
      </c>
      <c r="F8" s="127">
        <v>32</v>
      </c>
      <c r="G8" s="127">
        <v>40</v>
      </c>
      <c r="H8" s="127">
        <v>29</v>
      </c>
      <c r="I8" s="127">
        <f t="shared" ref="I8:I35" si="0">G8-H8</f>
        <v>11</v>
      </c>
      <c r="J8" s="2"/>
    </row>
    <row r="9" spans="1:10" ht="21.6" customHeight="1" x14ac:dyDescent="0.7">
      <c r="A9" s="5">
        <v>4</v>
      </c>
      <c r="B9" s="2" t="s">
        <v>70</v>
      </c>
      <c r="C9" s="2" t="s">
        <v>71</v>
      </c>
      <c r="D9" s="2" t="s">
        <v>31</v>
      </c>
      <c r="E9" s="2" t="s">
        <v>43</v>
      </c>
      <c r="F9" s="127"/>
      <c r="G9" s="127"/>
      <c r="H9" s="127"/>
      <c r="I9" s="127"/>
      <c r="J9" s="2" t="s">
        <v>158</v>
      </c>
    </row>
    <row r="10" spans="1:10" ht="21.6" customHeight="1" x14ac:dyDescent="0.7">
      <c r="A10" s="5">
        <v>5</v>
      </c>
      <c r="B10" s="2" t="s">
        <v>21</v>
      </c>
      <c r="C10" s="2" t="s">
        <v>22</v>
      </c>
      <c r="D10" s="2" t="s">
        <v>36</v>
      </c>
      <c r="E10" s="2" t="s">
        <v>44</v>
      </c>
      <c r="F10" s="127">
        <v>47</v>
      </c>
      <c r="G10" s="127">
        <v>58</v>
      </c>
      <c r="H10" s="127">
        <v>47</v>
      </c>
      <c r="I10" s="127">
        <f t="shared" si="0"/>
        <v>11</v>
      </c>
      <c r="J10" s="2"/>
    </row>
    <row r="11" spans="1:10" ht="21.6" customHeight="1" x14ac:dyDescent="0.7">
      <c r="A11" s="5">
        <v>6</v>
      </c>
      <c r="B11" s="2" t="s">
        <v>72</v>
      </c>
      <c r="C11" s="2" t="s">
        <v>73</v>
      </c>
      <c r="D11" s="2" t="s">
        <v>36</v>
      </c>
      <c r="E11" s="2" t="s">
        <v>44</v>
      </c>
      <c r="F11" s="127"/>
      <c r="G11" s="127"/>
      <c r="H11" s="127"/>
      <c r="I11" s="127"/>
      <c r="J11" s="2" t="s">
        <v>159</v>
      </c>
    </row>
    <row r="12" spans="1:10" ht="21.6" customHeight="1" x14ac:dyDescent="0.7">
      <c r="A12" s="5">
        <v>7</v>
      </c>
      <c r="B12" s="2" t="s">
        <v>11</v>
      </c>
      <c r="C12" s="2" t="s">
        <v>12</v>
      </c>
      <c r="D12" s="2" t="s">
        <v>34</v>
      </c>
      <c r="E12" s="2" t="s">
        <v>45</v>
      </c>
      <c r="F12" s="127">
        <v>24</v>
      </c>
      <c r="G12" s="127">
        <v>30</v>
      </c>
      <c r="H12" s="127">
        <v>27</v>
      </c>
      <c r="I12" s="127">
        <f t="shared" si="0"/>
        <v>3</v>
      </c>
      <c r="J12" s="2"/>
    </row>
    <row r="13" spans="1:10" ht="21.6" customHeight="1" x14ac:dyDescent="0.7">
      <c r="A13" s="5">
        <v>8</v>
      </c>
      <c r="B13" s="2" t="s">
        <v>29</v>
      </c>
      <c r="C13" s="2" t="s">
        <v>51</v>
      </c>
      <c r="D13" s="2" t="s">
        <v>38</v>
      </c>
      <c r="E13" s="2" t="s">
        <v>45</v>
      </c>
      <c r="F13" s="127"/>
      <c r="G13" s="127"/>
      <c r="H13" s="127"/>
      <c r="I13" s="127"/>
      <c r="J13" s="2"/>
    </row>
    <row r="14" spans="1:10" ht="21.6" customHeight="1" x14ac:dyDescent="0.7">
      <c r="A14" s="5">
        <v>9</v>
      </c>
      <c r="B14" s="2" t="s">
        <v>3</v>
      </c>
      <c r="C14" s="2" t="s">
        <v>4</v>
      </c>
      <c r="D14" s="2" t="s">
        <v>31</v>
      </c>
      <c r="E14" s="2" t="s">
        <v>45</v>
      </c>
      <c r="F14" s="127"/>
      <c r="G14" s="127"/>
      <c r="H14" s="127"/>
      <c r="I14" s="127"/>
      <c r="J14" s="2"/>
    </row>
    <row r="15" spans="1:10" ht="21.6" customHeight="1" x14ac:dyDescent="0.7">
      <c r="A15" s="5">
        <v>10</v>
      </c>
      <c r="B15" s="2" t="s">
        <v>15</v>
      </c>
      <c r="C15" s="2" t="s">
        <v>16</v>
      </c>
      <c r="D15" s="2" t="s">
        <v>35</v>
      </c>
      <c r="E15" s="2" t="s">
        <v>48</v>
      </c>
      <c r="F15" s="127">
        <v>102</v>
      </c>
      <c r="G15" s="127">
        <v>127</v>
      </c>
      <c r="H15" s="127">
        <v>116</v>
      </c>
      <c r="I15" s="127">
        <f>G15-H15</f>
        <v>11</v>
      </c>
      <c r="J15" s="2"/>
    </row>
    <row r="16" spans="1:10" ht="21.6" customHeight="1" x14ac:dyDescent="0.7">
      <c r="A16" s="5">
        <v>11</v>
      </c>
      <c r="B16" s="2" t="s">
        <v>17</v>
      </c>
      <c r="C16" s="2" t="s">
        <v>18</v>
      </c>
      <c r="D16" s="2" t="s">
        <v>30</v>
      </c>
      <c r="E16" s="2" t="s">
        <v>48</v>
      </c>
      <c r="F16" s="127"/>
      <c r="G16" s="127"/>
      <c r="H16" s="127"/>
      <c r="I16" s="127"/>
      <c r="J16" s="2"/>
    </row>
    <row r="17" spans="1:10" ht="21.6" customHeight="1" x14ac:dyDescent="0.7">
      <c r="A17" s="5">
        <v>12</v>
      </c>
      <c r="B17" s="2" t="s">
        <v>9</v>
      </c>
      <c r="C17" s="2" t="s">
        <v>10</v>
      </c>
      <c r="D17" s="2" t="s">
        <v>33</v>
      </c>
      <c r="E17" s="2" t="s">
        <v>50</v>
      </c>
      <c r="F17" s="127">
        <v>32</v>
      </c>
      <c r="G17" s="127">
        <v>40</v>
      </c>
      <c r="H17" s="127">
        <v>34</v>
      </c>
      <c r="I17" s="127">
        <f>G17-H17</f>
        <v>6</v>
      </c>
      <c r="J17" s="2"/>
    </row>
    <row r="18" spans="1:10" ht="21.6" customHeight="1" x14ac:dyDescent="0.7">
      <c r="A18" s="5">
        <v>13</v>
      </c>
      <c r="B18" s="2" t="s">
        <v>19</v>
      </c>
      <c r="C18" s="2" t="s">
        <v>20</v>
      </c>
      <c r="D18" s="2" t="s">
        <v>33</v>
      </c>
      <c r="E18" s="2" t="s">
        <v>50</v>
      </c>
      <c r="F18" s="127"/>
      <c r="G18" s="127"/>
      <c r="H18" s="127"/>
      <c r="I18" s="127"/>
      <c r="J18" s="2"/>
    </row>
    <row r="19" spans="1:10" ht="21.6" customHeight="1" x14ac:dyDescent="0.7">
      <c r="A19" s="5">
        <v>14</v>
      </c>
      <c r="B19" s="2" t="s">
        <v>25</v>
      </c>
      <c r="C19" s="2" t="s">
        <v>26</v>
      </c>
      <c r="D19" s="2" t="s">
        <v>37</v>
      </c>
      <c r="E19" s="2" t="s">
        <v>46</v>
      </c>
      <c r="F19" s="5">
        <v>24</v>
      </c>
      <c r="G19" s="5">
        <v>30</v>
      </c>
      <c r="H19" s="5">
        <v>20</v>
      </c>
      <c r="I19" s="5">
        <f t="shared" si="0"/>
        <v>10</v>
      </c>
      <c r="J19" s="2"/>
    </row>
    <row r="20" spans="1:10" ht="21.6" customHeight="1" x14ac:dyDescent="0.7">
      <c r="A20" s="5">
        <v>15</v>
      </c>
      <c r="B20" s="2" t="s">
        <v>74</v>
      </c>
      <c r="C20" s="2" t="s">
        <v>75</v>
      </c>
      <c r="D20" s="2" t="s">
        <v>37</v>
      </c>
      <c r="E20" s="2" t="s">
        <v>77</v>
      </c>
      <c r="F20" s="5">
        <v>2</v>
      </c>
      <c r="G20" s="5">
        <v>2</v>
      </c>
      <c r="H20" s="5">
        <v>1</v>
      </c>
      <c r="I20" s="5">
        <f t="shared" si="0"/>
        <v>1</v>
      </c>
      <c r="J20" s="2" t="s">
        <v>158</v>
      </c>
    </row>
    <row r="21" spans="1:10" ht="21.6" customHeight="1" x14ac:dyDescent="0.7">
      <c r="A21" s="5">
        <v>16</v>
      </c>
      <c r="B21" s="2" t="s">
        <v>1</v>
      </c>
      <c r="C21" s="2" t="s">
        <v>2</v>
      </c>
      <c r="D21" s="2" t="s">
        <v>30</v>
      </c>
      <c r="E21" s="2" t="s">
        <v>47</v>
      </c>
      <c r="F21" s="5">
        <v>32</v>
      </c>
      <c r="G21" s="5">
        <v>40</v>
      </c>
      <c r="H21" s="5">
        <v>30</v>
      </c>
      <c r="I21" s="5">
        <f t="shared" si="0"/>
        <v>10</v>
      </c>
      <c r="J21" s="2"/>
    </row>
    <row r="22" spans="1:10" ht="21.6" customHeight="1" x14ac:dyDescent="0.7">
      <c r="A22" s="5">
        <v>17</v>
      </c>
      <c r="B22" s="2" t="s">
        <v>7</v>
      </c>
      <c r="C22" s="2" t="s">
        <v>8</v>
      </c>
      <c r="D22" s="2" t="s">
        <v>31</v>
      </c>
      <c r="E22" s="2" t="s">
        <v>41</v>
      </c>
      <c r="F22" s="5">
        <v>24</v>
      </c>
      <c r="G22" s="5">
        <v>30</v>
      </c>
      <c r="H22" s="5">
        <v>19</v>
      </c>
      <c r="I22" s="5">
        <f t="shared" si="0"/>
        <v>11</v>
      </c>
      <c r="J22" s="2"/>
    </row>
    <row r="23" spans="1:10" ht="21.6" customHeight="1" x14ac:dyDescent="0.7">
      <c r="A23" s="5">
        <v>18</v>
      </c>
      <c r="B23" s="2" t="s">
        <v>23</v>
      </c>
      <c r="C23" s="2" t="s">
        <v>24</v>
      </c>
      <c r="D23" s="2" t="s">
        <v>34</v>
      </c>
      <c r="E23" s="2" t="s">
        <v>49</v>
      </c>
      <c r="F23" s="5">
        <v>32</v>
      </c>
      <c r="G23" s="5">
        <v>40</v>
      </c>
      <c r="H23" s="5">
        <v>27</v>
      </c>
      <c r="I23" s="5">
        <f t="shared" si="0"/>
        <v>13</v>
      </c>
      <c r="J23" s="2"/>
    </row>
    <row r="24" spans="1:10" ht="21.6" customHeight="1" x14ac:dyDescent="0.7">
      <c r="A24" s="6"/>
      <c r="B24" s="3"/>
      <c r="C24" s="3"/>
      <c r="D24" s="3"/>
      <c r="E24" s="3"/>
      <c r="F24" s="6"/>
      <c r="G24" s="6"/>
      <c r="H24" s="6"/>
      <c r="I24" s="6"/>
      <c r="J24" s="3"/>
    </row>
    <row r="25" spans="1:10" ht="21.6" customHeight="1" x14ac:dyDescent="0.7">
      <c r="A25" s="115"/>
      <c r="B25" s="124" t="s">
        <v>55</v>
      </c>
      <c r="C25" s="125"/>
      <c r="D25" s="125"/>
      <c r="E25" s="126"/>
      <c r="F25" s="115"/>
      <c r="G25" s="115"/>
      <c r="H25" s="115"/>
      <c r="I25" s="115"/>
      <c r="J25" s="116"/>
    </row>
    <row r="26" spans="1:10" ht="21.6" customHeight="1" x14ac:dyDescent="0.7">
      <c r="A26" s="5">
        <v>1</v>
      </c>
      <c r="B26" s="2" t="s">
        <v>57</v>
      </c>
      <c r="C26" s="2" t="s">
        <v>58</v>
      </c>
      <c r="D26" s="2" t="s">
        <v>80</v>
      </c>
      <c r="E26" s="2" t="s">
        <v>56</v>
      </c>
      <c r="F26" s="5">
        <v>2</v>
      </c>
      <c r="G26" s="5">
        <v>2</v>
      </c>
      <c r="H26" s="5">
        <v>1</v>
      </c>
      <c r="I26" s="5">
        <f t="shared" si="0"/>
        <v>1</v>
      </c>
      <c r="J26" s="2"/>
    </row>
    <row r="27" spans="1:10" ht="21.6" customHeight="1" x14ac:dyDescent="0.7">
      <c r="A27" s="5"/>
      <c r="B27" s="120" t="s">
        <v>85</v>
      </c>
      <c r="C27" s="121"/>
      <c r="D27" s="121"/>
      <c r="E27" s="122"/>
      <c r="F27" s="5"/>
      <c r="G27" s="5"/>
      <c r="H27" s="5"/>
      <c r="I27" s="5"/>
      <c r="J27" s="2"/>
    </row>
    <row r="28" spans="1:10" ht="21.6" customHeight="1" x14ac:dyDescent="0.7">
      <c r="A28" s="5">
        <v>1</v>
      </c>
      <c r="B28" s="2" t="s">
        <v>86</v>
      </c>
      <c r="C28" s="2" t="s">
        <v>87</v>
      </c>
      <c r="D28" s="2" t="s">
        <v>88</v>
      </c>
      <c r="E28" s="2" t="s">
        <v>42</v>
      </c>
      <c r="F28" s="5">
        <v>3</v>
      </c>
      <c r="G28" s="5">
        <v>3</v>
      </c>
      <c r="H28" s="5">
        <v>1</v>
      </c>
      <c r="I28" s="5">
        <f t="shared" si="0"/>
        <v>2</v>
      </c>
      <c r="J28" s="2"/>
    </row>
    <row r="29" spans="1:10" ht="21.6" customHeight="1" x14ac:dyDescent="0.7">
      <c r="A29" s="5"/>
      <c r="B29" s="117" t="s">
        <v>83</v>
      </c>
      <c r="C29" s="118"/>
      <c r="D29" s="118"/>
      <c r="E29" s="119"/>
      <c r="F29" s="5"/>
      <c r="G29" s="5"/>
      <c r="H29" s="5"/>
      <c r="I29" s="5"/>
      <c r="J29" s="2"/>
    </row>
    <row r="30" spans="1:10" ht="21.6" customHeight="1" x14ac:dyDescent="0.7">
      <c r="A30" s="5">
        <v>1</v>
      </c>
      <c r="B30" s="2" t="s">
        <v>59</v>
      </c>
      <c r="C30" s="2" t="s">
        <v>60</v>
      </c>
      <c r="D30" s="2" t="s">
        <v>81</v>
      </c>
      <c r="E30" s="2" t="s">
        <v>42</v>
      </c>
      <c r="F30" s="5">
        <v>3</v>
      </c>
      <c r="G30" s="5">
        <v>3</v>
      </c>
      <c r="H30" s="5">
        <v>2</v>
      </c>
      <c r="I30" s="5">
        <f t="shared" si="0"/>
        <v>1</v>
      </c>
      <c r="J30" s="2"/>
    </row>
    <row r="31" spans="1:10" ht="21.6" customHeight="1" x14ac:dyDescent="0.7">
      <c r="A31" s="5">
        <v>2</v>
      </c>
      <c r="B31" s="2" t="s">
        <v>61</v>
      </c>
      <c r="C31" s="2" t="s">
        <v>62</v>
      </c>
      <c r="D31" s="2" t="s">
        <v>39</v>
      </c>
      <c r="E31" s="2" t="s">
        <v>63</v>
      </c>
      <c r="F31" s="5">
        <v>3</v>
      </c>
      <c r="G31" s="5">
        <v>3</v>
      </c>
      <c r="H31" s="5">
        <v>2</v>
      </c>
      <c r="I31" s="5">
        <f t="shared" si="0"/>
        <v>1</v>
      </c>
      <c r="J31" s="2"/>
    </row>
    <row r="32" spans="1:10" ht="21.6" customHeight="1" x14ac:dyDescent="0.7">
      <c r="A32" s="5"/>
      <c r="B32" s="117" t="s">
        <v>84</v>
      </c>
      <c r="C32" s="118"/>
      <c r="D32" s="118"/>
      <c r="E32" s="119"/>
      <c r="F32" s="5"/>
      <c r="G32" s="5"/>
      <c r="H32" s="5"/>
      <c r="I32" s="5"/>
      <c r="J32" s="2"/>
    </row>
    <row r="33" spans="1:10" ht="21.6" customHeight="1" x14ac:dyDescent="0.7">
      <c r="A33" s="5">
        <v>1</v>
      </c>
      <c r="B33" s="2" t="s">
        <v>64</v>
      </c>
      <c r="C33" s="2" t="s">
        <v>65</v>
      </c>
      <c r="D33" s="2" t="s">
        <v>35</v>
      </c>
      <c r="E33" s="2" t="s">
        <v>48</v>
      </c>
      <c r="F33" s="5">
        <v>10</v>
      </c>
      <c r="G33" s="5">
        <v>12</v>
      </c>
      <c r="H33" s="5">
        <v>3</v>
      </c>
      <c r="I33" s="5">
        <f t="shared" si="0"/>
        <v>9</v>
      </c>
      <c r="J33" s="2"/>
    </row>
    <row r="34" spans="1:10" ht="21.6" customHeight="1" x14ac:dyDescent="0.7">
      <c r="A34" s="5">
        <v>2</v>
      </c>
      <c r="B34" s="2" t="s">
        <v>66</v>
      </c>
      <c r="C34" s="2" t="s">
        <v>67</v>
      </c>
      <c r="D34" s="2" t="s">
        <v>39</v>
      </c>
      <c r="E34" s="2" t="s">
        <v>63</v>
      </c>
      <c r="F34" s="5">
        <v>10</v>
      </c>
      <c r="G34" s="5">
        <v>12</v>
      </c>
      <c r="H34" s="5">
        <v>4</v>
      </c>
      <c r="I34" s="5">
        <f t="shared" si="0"/>
        <v>8</v>
      </c>
      <c r="J34" s="2"/>
    </row>
    <row r="35" spans="1:10" ht="21.6" customHeight="1" x14ac:dyDescent="0.7">
      <c r="A35" s="5">
        <v>3</v>
      </c>
      <c r="B35" s="2" t="s">
        <v>68</v>
      </c>
      <c r="C35" s="2" t="s">
        <v>69</v>
      </c>
      <c r="D35" s="2" t="s">
        <v>82</v>
      </c>
      <c r="E35" s="2" t="s">
        <v>77</v>
      </c>
      <c r="F35" s="5">
        <v>3</v>
      </c>
      <c r="G35" s="5">
        <v>3</v>
      </c>
      <c r="H35" s="5">
        <v>2</v>
      </c>
      <c r="I35" s="5">
        <f t="shared" si="0"/>
        <v>1</v>
      </c>
      <c r="J35" s="2"/>
    </row>
    <row r="36" spans="1:10" ht="21.6" customHeight="1" x14ac:dyDescent="0.7">
      <c r="A36" s="6"/>
      <c r="B36" s="3"/>
      <c r="C36" s="3"/>
      <c r="D36" s="3"/>
      <c r="E36" s="3" t="s">
        <v>78</v>
      </c>
      <c r="F36" s="6"/>
      <c r="G36" s="6"/>
      <c r="H36" s="6"/>
      <c r="I36" s="6"/>
      <c r="J36" s="3"/>
    </row>
  </sheetData>
  <mergeCells count="40">
    <mergeCell ref="F15:F16"/>
    <mergeCell ref="G15:G16"/>
    <mergeCell ref="H15:H16"/>
    <mergeCell ref="I15:I16"/>
    <mergeCell ref="F17:F18"/>
    <mergeCell ref="G17:G18"/>
    <mergeCell ref="H17:H18"/>
    <mergeCell ref="I17:I18"/>
    <mergeCell ref="J3:J4"/>
    <mergeCell ref="B25:E25"/>
    <mergeCell ref="B27:E27"/>
    <mergeCell ref="B29:E29"/>
    <mergeCell ref="B32:E32"/>
    <mergeCell ref="F6:F7"/>
    <mergeCell ref="G6:G7"/>
    <mergeCell ref="H6:H7"/>
    <mergeCell ref="I6:I7"/>
    <mergeCell ref="F8:F9"/>
    <mergeCell ref="G8:G9"/>
    <mergeCell ref="H8:H9"/>
    <mergeCell ref="I8:I9"/>
    <mergeCell ref="F12:F14"/>
    <mergeCell ref="H3:H4"/>
    <mergeCell ref="I3:I4"/>
    <mergeCell ref="A3:A4"/>
    <mergeCell ref="B3:B4"/>
    <mergeCell ref="C3:C4"/>
    <mergeCell ref="D3:D4"/>
    <mergeCell ref="E3:E4"/>
    <mergeCell ref="B5:C5"/>
    <mergeCell ref="F3:G3"/>
    <mergeCell ref="A1:J1"/>
    <mergeCell ref="A2:J2"/>
    <mergeCell ref="G12:G14"/>
    <mergeCell ref="H12:H14"/>
    <mergeCell ref="I12:I14"/>
    <mergeCell ref="F10:F11"/>
    <mergeCell ref="G10:G11"/>
    <mergeCell ref="H10:H11"/>
    <mergeCell ref="I10:I11"/>
  </mergeCells>
  <phoneticPr fontId="4" type="noConversion"/>
  <pageMargins left="0.54" right="0.15748031496062992" top="0.19685039370078741" bottom="0.15748031496062992" header="0.15748031496062992" footer="0.1574803149606299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14E3A-677C-492F-AE7B-E4E35A06CB3C}">
  <sheetPr>
    <tabColor rgb="FFFF0000"/>
  </sheetPr>
  <dimension ref="A1:AH46"/>
  <sheetViews>
    <sheetView topLeftCell="C1" workbookViewId="0">
      <selection activeCell="K29" sqref="K29"/>
    </sheetView>
  </sheetViews>
  <sheetFormatPr defaultColWidth="9" defaultRowHeight="17.399999999999999" x14ac:dyDescent="0.45"/>
  <cols>
    <col min="1" max="1" width="4" style="11" hidden="1" customWidth="1"/>
    <col min="2" max="2" width="3" style="11" hidden="1" customWidth="1"/>
    <col min="3" max="3" width="4.296875" style="11" customWidth="1"/>
    <col min="4" max="4" width="6.3984375" style="11" customWidth="1"/>
    <col min="5" max="5" width="4.3984375" style="11" customWidth="1"/>
    <col min="6" max="6" width="4.59765625" style="98" customWidth="1"/>
    <col min="7" max="7" width="4.19921875" style="108" customWidth="1"/>
    <col min="8" max="8" width="3.59765625" style="11" customWidth="1"/>
    <col min="9" max="9" width="3.09765625" style="11" customWidth="1"/>
    <col min="10" max="10" width="2.8984375" style="11" customWidth="1"/>
    <col min="11" max="13" width="3" style="11" customWidth="1"/>
    <col min="14" max="14" width="3.09765625" style="11" customWidth="1"/>
    <col min="15" max="17" width="3" style="11" customWidth="1"/>
    <col min="18" max="18" width="2.19921875" style="109" customWidth="1"/>
    <col min="19" max="19" width="7.69921875" style="11" customWidth="1"/>
    <col min="20" max="20" width="17.69921875" style="98" customWidth="1"/>
    <col min="21" max="21" width="8.296875" style="11" customWidth="1"/>
    <col min="22" max="22" width="12.5" style="98" customWidth="1"/>
    <col min="23" max="23" width="8.69921875" style="98" customWidth="1"/>
    <col min="24" max="24" width="5.296875" style="11" customWidth="1"/>
    <col min="25" max="26" width="3.19921875" style="11" customWidth="1"/>
    <col min="27" max="27" width="3.3984375" style="11" customWidth="1"/>
    <col min="28" max="31" width="2.59765625" style="11" customWidth="1"/>
    <col min="32" max="32" width="3.3984375" style="11" customWidth="1"/>
    <col min="33" max="33" width="3.5" style="11" customWidth="1"/>
    <col min="34" max="34" width="18" style="107" customWidth="1"/>
    <col min="35" max="16384" width="9" style="11"/>
  </cols>
  <sheetData>
    <row r="1" spans="1:34" ht="18.600000000000001" x14ac:dyDescent="0.25">
      <c r="A1" s="10" t="s">
        <v>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ht="18.600000000000001" x14ac:dyDescent="0.25">
      <c r="A2" s="10" t="s">
        <v>90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5.75" customHeight="1" x14ac:dyDescent="0.25">
      <c r="A3" s="12" t="s">
        <v>0</v>
      </c>
      <c r="B3" s="13" t="s">
        <v>91</v>
      </c>
      <c r="C3" s="14" t="s">
        <v>92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  <c r="Q3" s="17" t="s">
        <v>93</v>
      </c>
      <c r="R3" s="17" t="s">
        <v>0</v>
      </c>
      <c r="S3" s="14" t="s">
        <v>94</v>
      </c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7" t="s">
        <v>93</v>
      </c>
      <c r="AH3" s="18" t="s">
        <v>95</v>
      </c>
    </row>
    <row r="4" spans="1:34" s="28" customFormat="1" ht="15.6" x14ac:dyDescent="0.25">
      <c r="A4" s="19"/>
      <c r="B4" s="13"/>
      <c r="C4" s="20" t="s">
        <v>96</v>
      </c>
      <c r="D4" s="20" t="s">
        <v>97</v>
      </c>
      <c r="E4" s="17" t="s">
        <v>98</v>
      </c>
      <c r="F4" s="21" t="s">
        <v>99</v>
      </c>
      <c r="G4" s="21" t="s">
        <v>100</v>
      </c>
      <c r="H4" s="22" t="s">
        <v>101</v>
      </c>
      <c r="I4" s="20" t="s">
        <v>102</v>
      </c>
      <c r="J4" s="20"/>
      <c r="K4" s="23" t="s">
        <v>103</v>
      </c>
      <c r="L4" s="24"/>
      <c r="M4" s="24"/>
      <c r="N4" s="24"/>
      <c r="O4" s="24"/>
      <c r="P4" s="25"/>
      <c r="Q4" s="26"/>
      <c r="R4" s="26"/>
      <c r="S4" s="20" t="s">
        <v>96</v>
      </c>
      <c r="T4" s="21" t="s">
        <v>97</v>
      </c>
      <c r="U4" s="17" t="s">
        <v>98</v>
      </c>
      <c r="V4" s="21" t="s">
        <v>99</v>
      </c>
      <c r="W4" s="21" t="s">
        <v>100</v>
      </c>
      <c r="X4" s="20" t="s">
        <v>101</v>
      </c>
      <c r="Y4" s="20" t="s">
        <v>102</v>
      </c>
      <c r="Z4" s="20"/>
      <c r="AA4" s="23" t="s">
        <v>103</v>
      </c>
      <c r="AB4" s="24"/>
      <c r="AC4" s="24"/>
      <c r="AD4" s="24"/>
      <c r="AE4" s="24"/>
      <c r="AF4" s="25"/>
      <c r="AG4" s="26"/>
      <c r="AH4" s="27"/>
    </row>
    <row r="5" spans="1:34" s="28" customFormat="1" ht="31.2" x14ac:dyDescent="0.25">
      <c r="A5" s="29"/>
      <c r="B5" s="13"/>
      <c r="C5" s="17"/>
      <c r="D5" s="17"/>
      <c r="E5" s="26"/>
      <c r="F5" s="30"/>
      <c r="G5" s="30"/>
      <c r="H5" s="23"/>
      <c r="I5" s="31" t="s">
        <v>104</v>
      </c>
      <c r="J5" s="31" t="s">
        <v>105</v>
      </c>
      <c r="K5" s="31" t="s">
        <v>106</v>
      </c>
      <c r="L5" s="31" t="s">
        <v>107</v>
      </c>
      <c r="M5" s="31" t="s">
        <v>108</v>
      </c>
      <c r="N5" s="31" t="s">
        <v>109</v>
      </c>
      <c r="O5" s="31" t="s">
        <v>110</v>
      </c>
      <c r="P5" s="31" t="s">
        <v>111</v>
      </c>
      <c r="Q5" s="26"/>
      <c r="R5" s="26"/>
      <c r="S5" s="20"/>
      <c r="T5" s="21"/>
      <c r="U5" s="32"/>
      <c r="V5" s="21"/>
      <c r="W5" s="21"/>
      <c r="X5" s="20"/>
      <c r="Y5" s="33" t="s">
        <v>104</v>
      </c>
      <c r="Z5" s="33" t="s">
        <v>105</v>
      </c>
      <c r="AA5" s="34" t="s">
        <v>106</v>
      </c>
      <c r="AB5" s="34" t="s">
        <v>107</v>
      </c>
      <c r="AC5" s="34" t="s">
        <v>108</v>
      </c>
      <c r="AD5" s="34" t="s">
        <v>109</v>
      </c>
      <c r="AE5" s="34" t="s">
        <v>110</v>
      </c>
      <c r="AF5" s="34" t="s">
        <v>111</v>
      </c>
      <c r="AG5" s="32"/>
      <c r="AH5" s="35" t="s">
        <v>112</v>
      </c>
    </row>
    <row r="6" spans="1:34" s="28" customFormat="1" ht="21" x14ac:dyDescent="0.55000000000000004">
      <c r="A6" s="36"/>
      <c r="B6" s="37"/>
      <c r="C6" s="38"/>
      <c r="D6" s="39"/>
      <c r="E6" s="39"/>
      <c r="F6" s="40"/>
      <c r="G6" s="40"/>
      <c r="H6" s="39"/>
      <c r="I6" s="39"/>
      <c r="J6" s="39"/>
      <c r="K6" s="39"/>
      <c r="L6" s="39"/>
      <c r="M6" s="39"/>
      <c r="N6" s="39"/>
      <c r="O6" s="39"/>
      <c r="P6" s="39"/>
      <c r="Q6" s="41"/>
      <c r="R6" s="42"/>
      <c r="S6" s="43" t="s">
        <v>113</v>
      </c>
      <c r="T6" s="43"/>
      <c r="U6" s="43"/>
      <c r="V6" s="44"/>
      <c r="W6" s="44"/>
      <c r="X6" s="45"/>
      <c r="Y6" s="45"/>
      <c r="Z6" s="45"/>
      <c r="AA6" s="44"/>
      <c r="AB6" s="44"/>
      <c r="AC6" s="44"/>
      <c r="AD6" s="44"/>
      <c r="AE6" s="44"/>
      <c r="AF6" s="44"/>
      <c r="AG6" s="45"/>
      <c r="AH6" s="46" t="s">
        <v>114</v>
      </c>
    </row>
    <row r="7" spans="1:34" s="57" customFormat="1" ht="21" x14ac:dyDescent="0.6">
      <c r="A7" s="47"/>
      <c r="B7" s="48">
        <v>1</v>
      </c>
      <c r="C7" s="49" t="s">
        <v>115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  <c r="R7" s="52">
        <v>1</v>
      </c>
      <c r="S7" s="53" t="s">
        <v>43</v>
      </c>
      <c r="T7" s="53" t="s">
        <v>116</v>
      </c>
      <c r="U7" s="54"/>
      <c r="V7" s="53" t="s">
        <v>117</v>
      </c>
      <c r="W7" s="53" t="s">
        <v>118</v>
      </c>
      <c r="X7" s="53" t="s">
        <v>109</v>
      </c>
      <c r="Y7" s="47">
        <v>32</v>
      </c>
      <c r="Z7" s="47">
        <v>40</v>
      </c>
      <c r="AA7" s="55">
        <v>28</v>
      </c>
      <c r="AB7" s="55"/>
      <c r="AC7" s="55"/>
      <c r="AD7" s="55">
        <v>1</v>
      </c>
      <c r="AE7" s="55"/>
      <c r="AF7" s="55">
        <f>SUM(AA7:AE7)</f>
        <v>29</v>
      </c>
      <c r="AG7" s="55">
        <f>Z7-AF7</f>
        <v>11</v>
      </c>
      <c r="AH7" s="56" t="s">
        <v>119</v>
      </c>
    </row>
    <row r="8" spans="1:34" ht="18.600000000000001" x14ac:dyDescent="0.55000000000000004">
      <c r="A8" s="58"/>
      <c r="B8" s="59"/>
      <c r="C8" s="60"/>
      <c r="D8" s="61"/>
      <c r="E8" s="62"/>
      <c r="F8" s="63"/>
      <c r="G8" s="64"/>
      <c r="H8" s="61"/>
      <c r="I8" s="65"/>
      <c r="J8" s="65"/>
      <c r="K8" s="65"/>
      <c r="L8" s="65"/>
      <c r="M8" s="65"/>
      <c r="N8" s="65"/>
      <c r="O8" s="65"/>
      <c r="P8" s="65"/>
      <c r="Q8" s="66"/>
      <c r="R8" s="67"/>
      <c r="S8" s="68"/>
      <c r="T8" s="69" t="s">
        <v>120</v>
      </c>
      <c r="U8" s="58"/>
      <c r="V8" s="69" t="s">
        <v>121</v>
      </c>
      <c r="W8" s="69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56"/>
    </row>
    <row r="9" spans="1:34" ht="18.600000000000001" x14ac:dyDescent="0.55000000000000004">
      <c r="A9" s="58"/>
      <c r="B9" s="59"/>
      <c r="C9" s="60"/>
      <c r="D9" s="61"/>
      <c r="E9" s="62"/>
      <c r="F9" s="63"/>
      <c r="G9" s="64"/>
      <c r="H9" s="61"/>
      <c r="I9" s="62"/>
      <c r="J9" s="62"/>
      <c r="K9" s="62"/>
      <c r="L9" s="62"/>
      <c r="M9" s="62"/>
      <c r="N9" s="62"/>
      <c r="O9" s="62"/>
      <c r="P9" s="62"/>
      <c r="Q9" s="66"/>
      <c r="R9" s="67">
        <v>2</v>
      </c>
      <c r="S9" s="53" t="s">
        <v>44</v>
      </c>
      <c r="T9" s="53" t="s">
        <v>122</v>
      </c>
      <c r="U9" s="54"/>
      <c r="V9" s="53" t="s">
        <v>117</v>
      </c>
      <c r="W9" s="53" t="s">
        <v>118</v>
      </c>
      <c r="X9" s="53" t="s">
        <v>109</v>
      </c>
      <c r="Y9" s="47">
        <v>47</v>
      </c>
      <c r="Z9" s="47">
        <v>58</v>
      </c>
      <c r="AA9" s="55">
        <v>45</v>
      </c>
      <c r="AB9" s="55"/>
      <c r="AC9" s="55"/>
      <c r="AD9" s="55">
        <v>2</v>
      </c>
      <c r="AE9" s="55"/>
      <c r="AF9" s="55">
        <f>SUM(AA9:AE9)</f>
        <v>47</v>
      </c>
      <c r="AG9" s="55">
        <f>Z9-AF9</f>
        <v>11</v>
      </c>
      <c r="AH9" s="56" t="s">
        <v>123</v>
      </c>
    </row>
    <row r="10" spans="1:34" ht="18.600000000000001" x14ac:dyDescent="0.55000000000000004">
      <c r="A10" s="58"/>
      <c r="B10" s="59"/>
      <c r="C10" s="60"/>
      <c r="D10" s="61"/>
      <c r="E10" s="62"/>
      <c r="F10" s="63"/>
      <c r="G10" s="64"/>
      <c r="H10" s="61"/>
      <c r="I10" s="62"/>
      <c r="J10" s="62"/>
      <c r="K10" s="62"/>
      <c r="L10" s="62"/>
      <c r="M10" s="62"/>
      <c r="N10" s="62"/>
      <c r="O10" s="62"/>
      <c r="P10" s="62"/>
      <c r="Q10" s="66"/>
      <c r="R10" s="67"/>
      <c r="S10" s="68"/>
      <c r="T10" s="69" t="s">
        <v>120</v>
      </c>
      <c r="U10" s="58"/>
      <c r="V10" s="69" t="s">
        <v>121</v>
      </c>
      <c r="W10" s="69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56"/>
    </row>
    <row r="11" spans="1:34" ht="18.600000000000001" x14ac:dyDescent="0.55000000000000004">
      <c r="A11" s="58"/>
      <c r="B11" s="59"/>
      <c r="C11" s="60"/>
      <c r="D11" s="61"/>
      <c r="E11" s="62"/>
      <c r="F11" s="63"/>
      <c r="G11" s="64"/>
      <c r="H11" s="61"/>
      <c r="I11" s="62"/>
      <c r="J11" s="62"/>
      <c r="K11" s="62"/>
      <c r="L11" s="62"/>
      <c r="M11" s="62"/>
      <c r="N11" s="62"/>
      <c r="O11" s="62"/>
      <c r="P11" s="62"/>
      <c r="Q11" s="66"/>
      <c r="R11" s="67">
        <v>3</v>
      </c>
      <c r="S11" s="53" t="s">
        <v>44</v>
      </c>
      <c r="T11" s="53" t="s">
        <v>124</v>
      </c>
      <c r="U11" s="54"/>
      <c r="V11" s="53" t="s">
        <v>117</v>
      </c>
      <c r="W11" s="53" t="s">
        <v>118</v>
      </c>
      <c r="X11" s="53" t="s">
        <v>109</v>
      </c>
      <c r="Y11" s="47">
        <v>47</v>
      </c>
      <c r="Z11" s="47">
        <v>58</v>
      </c>
      <c r="AA11" s="55">
        <v>45</v>
      </c>
      <c r="AB11" s="55"/>
      <c r="AC11" s="55"/>
      <c r="AD11" s="55">
        <v>2</v>
      </c>
      <c r="AE11" s="55"/>
      <c r="AF11" s="55">
        <f>SUM(AA11:AE11)</f>
        <v>47</v>
      </c>
      <c r="AG11" s="55">
        <f>Z11-AF11</f>
        <v>11</v>
      </c>
      <c r="AH11" s="56" t="s">
        <v>125</v>
      </c>
    </row>
    <row r="12" spans="1:34" ht="18.600000000000001" x14ac:dyDescent="0.55000000000000004">
      <c r="A12" s="58"/>
      <c r="B12" s="59"/>
      <c r="C12" s="60"/>
      <c r="D12" s="61"/>
      <c r="E12" s="62"/>
      <c r="F12" s="63"/>
      <c r="G12" s="64"/>
      <c r="H12" s="61"/>
      <c r="I12" s="62"/>
      <c r="J12" s="62"/>
      <c r="K12" s="62"/>
      <c r="L12" s="62"/>
      <c r="M12" s="62"/>
      <c r="N12" s="62"/>
      <c r="O12" s="62"/>
      <c r="P12" s="62"/>
      <c r="Q12" s="66"/>
      <c r="R12" s="67"/>
      <c r="S12" s="68"/>
      <c r="T12" s="69" t="s">
        <v>120</v>
      </c>
      <c r="U12" s="58"/>
      <c r="V12" s="69" t="s">
        <v>121</v>
      </c>
      <c r="W12" s="69"/>
      <c r="X12" s="68"/>
      <c r="Y12" s="68"/>
      <c r="Z12" s="68"/>
      <c r="AA12" s="68"/>
      <c r="AB12" s="68"/>
      <c r="AC12" s="68"/>
      <c r="AD12" s="68"/>
      <c r="AE12" s="68"/>
      <c r="AF12" s="55"/>
      <c r="AG12" s="68"/>
      <c r="AH12" s="56"/>
    </row>
    <row r="13" spans="1:34" ht="18.600000000000001" x14ac:dyDescent="0.55000000000000004">
      <c r="A13" s="58"/>
      <c r="B13" s="59"/>
      <c r="C13" s="60"/>
      <c r="D13" s="61"/>
      <c r="E13" s="62"/>
      <c r="F13" s="63"/>
      <c r="G13" s="64"/>
      <c r="H13" s="61"/>
      <c r="I13" s="62"/>
      <c r="J13" s="62"/>
      <c r="K13" s="62"/>
      <c r="L13" s="62"/>
      <c r="M13" s="62"/>
      <c r="N13" s="62"/>
      <c r="O13" s="62"/>
      <c r="P13" s="62"/>
      <c r="Q13" s="66"/>
      <c r="R13" s="67">
        <v>4</v>
      </c>
      <c r="S13" s="53" t="s">
        <v>45</v>
      </c>
      <c r="T13" s="53" t="s">
        <v>124</v>
      </c>
      <c r="U13" s="54"/>
      <c r="V13" s="53" t="s">
        <v>117</v>
      </c>
      <c r="W13" s="53" t="s">
        <v>118</v>
      </c>
      <c r="X13" s="53" t="s">
        <v>109</v>
      </c>
      <c r="Y13" s="47">
        <v>24</v>
      </c>
      <c r="Z13" s="47">
        <v>30</v>
      </c>
      <c r="AA13" s="55">
        <v>24</v>
      </c>
      <c r="AB13" s="55"/>
      <c r="AC13" s="55"/>
      <c r="AD13" s="55">
        <v>3</v>
      </c>
      <c r="AE13" s="55"/>
      <c r="AF13" s="55">
        <f t="shared" ref="AF13" si="0">SUM(AA13:AE13)</f>
        <v>27</v>
      </c>
      <c r="AG13" s="55">
        <f>Z13-AF13</f>
        <v>3</v>
      </c>
      <c r="AH13" s="56" t="s">
        <v>126</v>
      </c>
    </row>
    <row r="14" spans="1:34" ht="18.600000000000001" x14ac:dyDescent="0.55000000000000004">
      <c r="A14" s="58"/>
      <c r="B14" s="59"/>
      <c r="C14" s="60"/>
      <c r="D14" s="61"/>
      <c r="E14" s="62"/>
      <c r="F14" s="63"/>
      <c r="G14" s="64"/>
      <c r="H14" s="61"/>
      <c r="I14" s="62"/>
      <c r="J14" s="62"/>
      <c r="K14" s="62"/>
      <c r="L14" s="62"/>
      <c r="M14" s="62"/>
      <c r="N14" s="62"/>
      <c r="O14" s="62"/>
      <c r="P14" s="62"/>
      <c r="Q14" s="66"/>
      <c r="R14" s="67"/>
      <c r="S14" s="68"/>
      <c r="T14" s="69" t="s">
        <v>120</v>
      </c>
      <c r="U14" s="58"/>
      <c r="V14" s="69" t="s">
        <v>121</v>
      </c>
      <c r="W14" s="69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56"/>
    </row>
    <row r="15" spans="1:34" ht="18.600000000000001" x14ac:dyDescent="0.55000000000000004">
      <c r="A15" s="58"/>
      <c r="B15" s="59"/>
      <c r="C15" s="60"/>
      <c r="D15" s="61"/>
      <c r="E15" s="62"/>
      <c r="F15" s="63"/>
      <c r="G15" s="64"/>
      <c r="H15" s="61"/>
      <c r="I15" s="62"/>
      <c r="J15" s="62"/>
      <c r="K15" s="62"/>
      <c r="L15" s="62"/>
      <c r="M15" s="62"/>
      <c r="N15" s="62"/>
      <c r="O15" s="62"/>
      <c r="P15" s="62"/>
      <c r="Q15" s="66"/>
      <c r="R15" s="67">
        <v>5</v>
      </c>
      <c r="S15" s="53" t="s">
        <v>45</v>
      </c>
      <c r="T15" s="53" t="s">
        <v>124</v>
      </c>
      <c r="U15" s="54"/>
      <c r="V15" s="53" t="s">
        <v>117</v>
      </c>
      <c r="W15" s="53" t="s">
        <v>118</v>
      </c>
      <c r="X15" s="53" t="s">
        <v>109</v>
      </c>
      <c r="Y15" s="47">
        <v>24</v>
      </c>
      <c r="Z15" s="47">
        <v>30</v>
      </c>
      <c r="AA15" s="55">
        <v>24</v>
      </c>
      <c r="AB15" s="55"/>
      <c r="AC15" s="55"/>
      <c r="AD15" s="55">
        <v>3</v>
      </c>
      <c r="AE15" s="55"/>
      <c r="AF15" s="55">
        <f>SUM(AA15:AE15)</f>
        <v>27</v>
      </c>
      <c r="AG15" s="55">
        <f>Z15-AF15</f>
        <v>3</v>
      </c>
      <c r="AH15" s="56" t="s">
        <v>127</v>
      </c>
    </row>
    <row r="16" spans="1:34" ht="18.600000000000001" x14ac:dyDescent="0.55000000000000004">
      <c r="A16" s="58"/>
      <c r="B16" s="59"/>
      <c r="C16" s="60"/>
      <c r="D16" s="61"/>
      <c r="E16" s="62"/>
      <c r="F16" s="63"/>
      <c r="G16" s="64"/>
      <c r="H16" s="61"/>
      <c r="I16" s="62"/>
      <c r="J16" s="62"/>
      <c r="K16" s="62"/>
      <c r="L16" s="62"/>
      <c r="M16" s="62"/>
      <c r="N16" s="62"/>
      <c r="O16" s="62"/>
      <c r="P16" s="62"/>
      <c r="Q16" s="66"/>
      <c r="R16" s="67"/>
      <c r="S16" s="68"/>
      <c r="T16" s="69" t="s">
        <v>120</v>
      </c>
      <c r="U16" s="58"/>
      <c r="V16" s="69" t="s">
        <v>121</v>
      </c>
      <c r="W16" s="69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56"/>
    </row>
    <row r="17" spans="1:34" ht="18.600000000000001" x14ac:dyDescent="0.55000000000000004">
      <c r="A17" s="58"/>
      <c r="B17" s="59"/>
      <c r="C17" s="60"/>
      <c r="D17" s="61"/>
      <c r="E17" s="62"/>
      <c r="F17" s="63"/>
      <c r="G17" s="64"/>
      <c r="H17" s="61"/>
      <c r="I17" s="62"/>
      <c r="J17" s="62"/>
      <c r="K17" s="62"/>
      <c r="L17" s="62"/>
      <c r="M17" s="62"/>
      <c r="N17" s="62"/>
      <c r="O17" s="62"/>
      <c r="P17" s="62"/>
      <c r="Q17" s="66"/>
      <c r="R17" s="67">
        <v>6</v>
      </c>
      <c r="S17" s="53" t="s">
        <v>45</v>
      </c>
      <c r="T17" s="53" t="s">
        <v>124</v>
      </c>
      <c r="U17" s="54"/>
      <c r="V17" s="53" t="s">
        <v>117</v>
      </c>
      <c r="W17" s="53" t="s">
        <v>118</v>
      </c>
      <c r="X17" s="53" t="s">
        <v>109</v>
      </c>
      <c r="Y17" s="47">
        <v>24</v>
      </c>
      <c r="Z17" s="47">
        <v>30</v>
      </c>
      <c r="AA17" s="55">
        <v>24</v>
      </c>
      <c r="AB17" s="55"/>
      <c r="AC17" s="55"/>
      <c r="AD17" s="55">
        <v>3</v>
      </c>
      <c r="AE17" s="55"/>
      <c r="AF17" s="55">
        <f>SUM(AA17:AE17)</f>
        <v>27</v>
      </c>
      <c r="AG17" s="55">
        <f>Z17-AF17</f>
        <v>3</v>
      </c>
      <c r="AH17" s="56" t="s">
        <v>128</v>
      </c>
    </row>
    <row r="18" spans="1:34" ht="18.600000000000001" x14ac:dyDescent="0.55000000000000004">
      <c r="A18" s="58"/>
      <c r="B18" s="59"/>
      <c r="C18" s="60"/>
      <c r="D18" s="61"/>
      <c r="E18" s="62"/>
      <c r="F18" s="63"/>
      <c r="G18" s="64"/>
      <c r="H18" s="61"/>
      <c r="I18" s="62"/>
      <c r="J18" s="62"/>
      <c r="K18" s="62"/>
      <c r="L18" s="62"/>
      <c r="M18" s="62"/>
      <c r="N18" s="62"/>
      <c r="O18" s="62"/>
      <c r="P18" s="62"/>
      <c r="Q18" s="66"/>
      <c r="R18" s="67"/>
      <c r="S18" s="68"/>
      <c r="T18" s="69" t="s">
        <v>120</v>
      </c>
      <c r="U18" s="58"/>
      <c r="V18" s="69" t="s">
        <v>121</v>
      </c>
      <c r="W18" s="69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56"/>
    </row>
    <row r="19" spans="1:34" ht="18.600000000000001" x14ac:dyDescent="0.55000000000000004">
      <c r="A19" s="58"/>
      <c r="B19" s="59"/>
      <c r="C19" s="60"/>
      <c r="D19" s="61"/>
      <c r="E19" s="62"/>
      <c r="F19" s="63"/>
      <c r="G19" s="64"/>
      <c r="H19" s="61"/>
      <c r="I19" s="62"/>
      <c r="J19" s="62"/>
      <c r="K19" s="62"/>
      <c r="L19" s="62"/>
      <c r="M19" s="62"/>
      <c r="N19" s="62"/>
      <c r="O19" s="62"/>
      <c r="P19" s="62"/>
      <c r="Q19" s="66"/>
      <c r="R19" s="67">
        <v>7</v>
      </c>
      <c r="S19" s="53" t="s">
        <v>46</v>
      </c>
      <c r="T19" s="53" t="s">
        <v>122</v>
      </c>
      <c r="U19" s="54"/>
      <c r="V19" s="53" t="s">
        <v>117</v>
      </c>
      <c r="W19" s="53" t="s">
        <v>118</v>
      </c>
      <c r="X19" s="53" t="s">
        <v>109</v>
      </c>
      <c r="Y19" s="47">
        <v>24</v>
      </c>
      <c r="Z19" s="47">
        <v>30</v>
      </c>
      <c r="AA19" s="55">
        <v>18</v>
      </c>
      <c r="AB19" s="55"/>
      <c r="AC19" s="55"/>
      <c r="AD19" s="55">
        <v>2</v>
      </c>
      <c r="AE19" s="55"/>
      <c r="AF19" s="55">
        <f>SUM(AA19:AE19)</f>
        <v>20</v>
      </c>
      <c r="AG19" s="55">
        <f>Z19-AF19</f>
        <v>10</v>
      </c>
      <c r="AH19" s="56" t="s">
        <v>129</v>
      </c>
    </row>
    <row r="20" spans="1:34" ht="18.600000000000001" x14ac:dyDescent="0.55000000000000004">
      <c r="A20" s="58"/>
      <c r="B20" s="59"/>
      <c r="C20" s="60"/>
      <c r="D20" s="61"/>
      <c r="E20" s="62"/>
      <c r="F20" s="63"/>
      <c r="G20" s="64"/>
      <c r="H20" s="61"/>
      <c r="I20" s="62"/>
      <c r="J20" s="62"/>
      <c r="K20" s="62"/>
      <c r="L20" s="62"/>
      <c r="M20" s="62"/>
      <c r="N20" s="62"/>
      <c r="O20" s="62"/>
      <c r="P20" s="62"/>
      <c r="Q20" s="66"/>
      <c r="R20" s="67"/>
      <c r="S20" s="68"/>
      <c r="T20" s="69" t="s">
        <v>120</v>
      </c>
      <c r="U20" s="58"/>
      <c r="V20" s="69" t="s">
        <v>121</v>
      </c>
      <c r="W20" s="69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56"/>
    </row>
    <row r="21" spans="1:34" ht="18.600000000000001" x14ac:dyDescent="0.55000000000000004">
      <c r="A21" s="58"/>
      <c r="B21" s="59"/>
      <c r="C21" s="60"/>
      <c r="D21" s="61"/>
      <c r="E21" s="62"/>
      <c r="F21" s="63"/>
      <c r="G21" s="64"/>
      <c r="H21" s="61"/>
      <c r="I21" s="62"/>
      <c r="J21" s="62"/>
      <c r="K21" s="62"/>
      <c r="L21" s="62"/>
      <c r="M21" s="62"/>
      <c r="N21" s="62"/>
      <c r="O21" s="62"/>
      <c r="P21" s="62"/>
      <c r="Q21" s="66"/>
      <c r="R21" s="67">
        <v>8</v>
      </c>
      <c r="S21" s="53" t="s">
        <v>48</v>
      </c>
      <c r="T21" s="53" t="s">
        <v>124</v>
      </c>
      <c r="U21" s="54"/>
      <c r="V21" s="53" t="s">
        <v>117</v>
      </c>
      <c r="W21" s="53" t="s">
        <v>118</v>
      </c>
      <c r="X21" s="53" t="s">
        <v>109</v>
      </c>
      <c r="Y21" s="47">
        <v>102</v>
      </c>
      <c r="Z21" s="47">
        <v>127</v>
      </c>
      <c r="AA21" s="55">
        <v>114</v>
      </c>
      <c r="AB21" s="55"/>
      <c r="AC21" s="55"/>
      <c r="AD21" s="55">
        <v>2</v>
      </c>
      <c r="AE21" s="55"/>
      <c r="AF21" s="55">
        <f>SUM(AA21:AE21)</f>
        <v>116</v>
      </c>
      <c r="AG21" s="55">
        <f>Z21-AF21</f>
        <v>11</v>
      </c>
      <c r="AH21" s="56" t="s">
        <v>130</v>
      </c>
    </row>
    <row r="22" spans="1:34" ht="18.600000000000001" x14ac:dyDescent="0.55000000000000004">
      <c r="A22" s="58"/>
      <c r="B22" s="59"/>
      <c r="C22" s="60"/>
      <c r="D22" s="61"/>
      <c r="E22" s="62"/>
      <c r="F22" s="63"/>
      <c r="G22" s="64"/>
      <c r="H22" s="61"/>
      <c r="I22" s="62"/>
      <c r="J22" s="62"/>
      <c r="K22" s="62"/>
      <c r="L22" s="62"/>
      <c r="M22" s="62"/>
      <c r="N22" s="62"/>
      <c r="O22" s="62"/>
      <c r="P22" s="62"/>
      <c r="Q22" s="66"/>
      <c r="R22" s="67"/>
      <c r="S22" s="68"/>
      <c r="T22" s="69" t="s">
        <v>120</v>
      </c>
      <c r="U22" s="58"/>
      <c r="V22" s="69" t="s">
        <v>121</v>
      </c>
      <c r="W22" s="69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56"/>
    </row>
    <row r="23" spans="1:34" ht="18.600000000000001" x14ac:dyDescent="0.55000000000000004">
      <c r="A23" s="58"/>
      <c r="B23" s="59"/>
      <c r="C23" s="60"/>
      <c r="D23" s="61"/>
      <c r="E23" s="62"/>
      <c r="F23" s="63"/>
      <c r="G23" s="64"/>
      <c r="H23" s="61"/>
      <c r="I23" s="62"/>
      <c r="J23" s="62"/>
      <c r="K23" s="62"/>
      <c r="L23" s="62"/>
      <c r="M23" s="62"/>
      <c r="N23" s="62"/>
      <c r="O23" s="62"/>
      <c r="P23" s="62"/>
      <c r="Q23" s="66"/>
      <c r="R23" s="67">
        <v>9</v>
      </c>
      <c r="S23" s="53" t="s">
        <v>48</v>
      </c>
      <c r="T23" s="53" t="s">
        <v>131</v>
      </c>
      <c r="U23" s="54"/>
      <c r="V23" s="53" t="s">
        <v>117</v>
      </c>
      <c r="W23" s="53" t="s">
        <v>118</v>
      </c>
      <c r="X23" s="53" t="s">
        <v>109</v>
      </c>
      <c r="Y23" s="47">
        <v>102</v>
      </c>
      <c r="Z23" s="47">
        <v>127</v>
      </c>
      <c r="AA23" s="55">
        <v>114</v>
      </c>
      <c r="AB23" s="55"/>
      <c r="AC23" s="55"/>
      <c r="AD23" s="55">
        <v>2</v>
      </c>
      <c r="AE23" s="55"/>
      <c r="AF23" s="55">
        <f>SUM(AA23:AE23)</f>
        <v>116</v>
      </c>
      <c r="AG23" s="55">
        <f>Z23-AF23</f>
        <v>11</v>
      </c>
      <c r="AH23" s="56" t="s">
        <v>132</v>
      </c>
    </row>
    <row r="24" spans="1:34" ht="18.600000000000001" x14ac:dyDescent="0.55000000000000004">
      <c r="A24" s="58"/>
      <c r="B24" s="59"/>
      <c r="C24" s="60"/>
      <c r="D24" s="61"/>
      <c r="E24" s="62"/>
      <c r="F24" s="63"/>
      <c r="G24" s="64"/>
      <c r="H24" s="61"/>
      <c r="I24" s="62"/>
      <c r="J24" s="62"/>
      <c r="K24" s="62"/>
      <c r="L24" s="62"/>
      <c r="M24" s="62"/>
      <c r="N24" s="62"/>
      <c r="O24" s="62"/>
      <c r="P24" s="62"/>
      <c r="Q24" s="66"/>
      <c r="R24" s="67"/>
      <c r="S24" s="68"/>
      <c r="T24" s="69" t="s">
        <v>120</v>
      </c>
      <c r="U24" s="58"/>
      <c r="V24" s="69" t="s">
        <v>121</v>
      </c>
      <c r="W24" s="69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56"/>
    </row>
    <row r="25" spans="1:34" ht="18.600000000000001" x14ac:dyDescent="0.55000000000000004">
      <c r="A25" s="58"/>
      <c r="B25" s="59"/>
      <c r="C25" s="60"/>
      <c r="D25" s="61"/>
      <c r="E25" s="62"/>
      <c r="F25" s="63"/>
      <c r="G25" s="64"/>
      <c r="H25" s="61"/>
      <c r="I25" s="62"/>
      <c r="J25" s="62"/>
      <c r="K25" s="62"/>
      <c r="L25" s="62"/>
      <c r="M25" s="62"/>
      <c r="N25" s="62"/>
      <c r="O25" s="62"/>
      <c r="P25" s="62"/>
      <c r="Q25" s="66"/>
      <c r="R25" s="67">
        <v>10</v>
      </c>
      <c r="S25" s="53" t="s">
        <v>48</v>
      </c>
      <c r="T25" s="53" t="s">
        <v>133</v>
      </c>
      <c r="U25" s="54"/>
      <c r="V25" s="69" t="s">
        <v>121</v>
      </c>
      <c r="W25" s="53" t="s">
        <v>134</v>
      </c>
      <c r="X25" s="53" t="s">
        <v>109</v>
      </c>
      <c r="Y25" s="47">
        <v>10</v>
      </c>
      <c r="Z25" s="47">
        <v>12</v>
      </c>
      <c r="AA25" s="55">
        <v>2</v>
      </c>
      <c r="AB25" s="55"/>
      <c r="AC25" s="55"/>
      <c r="AD25" s="55">
        <v>1</v>
      </c>
      <c r="AE25" s="55"/>
      <c r="AF25" s="55">
        <f>SUM(AA25:AE25)</f>
        <v>3</v>
      </c>
      <c r="AG25" s="55">
        <f>Z25-AF25</f>
        <v>9</v>
      </c>
      <c r="AH25" s="56" t="s">
        <v>135</v>
      </c>
    </row>
    <row r="26" spans="1:34" ht="18.600000000000001" x14ac:dyDescent="0.55000000000000004">
      <c r="A26" s="58"/>
      <c r="B26" s="59"/>
      <c r="C26" s="60"/>
      <c r="D26" s="61"/>
      <c r="E26" s="62"/>
      <c r="F26" s="63"/>
      <c r="G26" s="64"/>
      <c r="H26" s="61"/>
      <c r="I26" s="62"/>
      <c r="J26" s="62"/>
      <c r="K26" s="62"/>
      <c r="L26" s="62"/>
      <c r="M26" s="62"/>
      <c r="N26" s="62"/>
      <c r="O26" s="62"/>
      <c r="P26" s="62"/>
      <c r="Q26" s="66"/>
      <c r="R26" s="67"/>
      <c r="S26" s="68"/>
      <c r="T26" s="69"/>
      <c r="U26" s="58"/>
      <c r="V26" s="70"/>
      <c r="W26" s="69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56"/>
    </row>
    <row r="27" spans="1:34" ht="18.600000000000001" x14ac:dyDescent="0.55000000000000004">
      <c r="A27" s="58"/>
      <c r="B27" s="59"/>
      <c r="C27" s="60"/>
      <c r="D27" s="61"/>
      <c r="E27" s="62"/>
      <c r="F27" s="63"/>
      <c r="G27" s="64"/>
      <c r="H27" s="61"/>
      <c r="I27" s="62"/>
      <c r="J27" s="62"/>
      <c r="K27" s="62"/>
      <c r="L27" s="62"/>
      <c r="M27" s="62"/>
      <c r="N27" s="62"/>
      <c r="O27" s="62"/>
      <c r="P27" s="62"/>
      <c r="Q27" s="66"/>
      <c r="R27" s="67">
        <v>11</v>
      </c>
      <c r="S27" s="53" t="s">
        <v>50</v>
      </c>
      <c r="T27" s="53" t="s">
        <v>122</v>
      </c>
      <c r="U27" s="54"/>
      <c r="V27" s="53" t="s">
        <v>117</v>
      </c>
      <c r="W27" s="53" t="s">
        <v>118</v>
      </c>
      <c r="X27" s="53" t="s">
        <v>109</v>
      </c>
      <c r="Y27" s="47">
        <v>32</v>
      </c>
      <c r="Z27" s="47">
        <v>40</v>
      </c>
      <c r="AA27" s="55">
        <v>34</v>
      </c>
      <c r="AB27" s="55"/>
      <c r="AC27" s="55"/>
      <c r="AD27" s="55"/>
      <c r="AE27" s="55"/>
      <c r="AF27" s="55">
        <f>SUM(AA27:AE27)</f>
        <v>34</v>
      </c>
      <c r="AG27" s="55">
        <f>Z27-AF27</f>
        <v>6</v>
      </c>
      <c r="AH27" s="56" t="s">
        <v>136</v>
      </c>
    </row>
    <row r="28" spans="1:34" ht="18.600000000000001" x14ac:dyDescent="0.55000000000000004">
      <c r="A28" s="58"/>
      <c r="B28" s="59"/>
      <c r="C28" s="60"/>
      <c r="D28" s="61"/>
      <c r="E28" s="62"/>
      <c r="F28" s="63"/>
      <c r="G28" s="64"/>
      <c r="H28" s="61"/>
      <c r="I28" s="62"/>
      <c r="J28" s="62"/>
      <c r="K28" s="62"/>
      <c r="L28" s="62"/>
      <c r="M28" s="62"/>
      <c r="N28" s="62"/>
      <c r="O28" s="62"/>
      <c r="P28" s="62"/>
      <c r="Q28" s="66"/>
      <c r="R28" s="67"/>
      <c r="S28" s="68"/>
      <c r="T28" s="69" t="s">
        <v>120</v>
      </c>
      <c r="U28" s="58"/>
      <c r="V28" s="69" t="s">
        <v>121</v>
      </c>
      <c r="W28" s="69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56"/>
    </row>
    <row r="29" spans="1:34" ht="18.600000000000001" x14ac:dyDescent="0.55000000000000004">
      <c r="A29" s="58"/>
      <c r="B29" s="59"/>
      <c r="C29" s="60"/>
      <c r="D29" s="61"/>
      <c r="E29" s="62"/>
      <c r="F29" s="63"/>
      <c r="G29" s="64"/>
      <c r="H29" s="61"/>
      <c r="I29" s="62"/>
      <c r="J29" s="62"/>
      <c r="K29" s="62"/>
      <c r="L29" s="62"/>
      <c r="M29" s="62"/>
      <c r="N29" s="62"/>
      <c r="O29" s="62"/>
      <c r="P29" s="62"/>
      <c r="Q29" s="66"/>
      <c r="R29" s="67">
        <v>12</v>
      </c>
      <c r="S29" s="53" t="s">
        <v>50</v>
      </c>
      <c r="T29" s="53" t="s">
        <v>122</v>
      </c>
      <c r="U29" s="54"/>
      <c r="V29" s="53" t="s">
        <v>117</v>
      </c>
      <c r="W29" s="53" t="s">
        <v>118</v>
      </c>
      <c r="X29" s="53" t="s">
        <v>109</v>
      </c>
      <c r="Y29" s="47">
        <v>32</v>
      </c>
      <c r="Z29" s="47">
        <v>40</v>
      </c>
      <c r="AA29" s="55">
        <v>34</v>
      </c>
      <c r="AB29" s="55"/>
      <c r="AC29" s="55"/>
      <c r="AD29" s="55"/>
      <c r="AE29" s="55"/>
      <c r="AF29" s="55">
        <f>SUM(AA29:AE29)</f>
        <v>34</v>
      </c>
      <c r="AG29" s="55">
        <f>Z29-AF29</f>
        <v>6</v>
      </c>
      <c r="AH29" s="56" t="s">
        <v>137</v>
      </c>
    </row>
    <row r="30" spans="1:34" ht="18.600000000000001" x14ac:dyDescent="0.55000000000000004">
      <c r="A30" s="58"/>
      <c r="B30" s="59"/>
      <c r="C30" s="60"/>
      <c r="D30" s="61"/>
      <c r="E30" s="62"/>
      <c r="F30" s="63"/>
      <c r="G30" s="64"/>
      <c r="H30" s="61"/>
      <c r="I30" s="62"/>
      <c r="J30" s="62"/>
      <c r="K30" s="62"/>
      <c r="L30" s="62"/>
      <c r="M30" s="62"/>
      <c r="N30" s="62"/>
      <c r="O30" s="62"/>
      <c r="P30" s="62"/>
      <c r="Q30" s="66"/>
      <c r="R30" s="67"/>
      <c r="S30" s="68"/>
      <c r="T30" s="69" t="s">
        <v>120</v>
      </c>
      <c r="U30" s="58"/>
      <c r="V30" s="69" t="s">
        <v>121</v>
      </c>
      <c r="W30" s="69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56"/>
    </row>
    <row r="31" spans="1:34" ht="18.600000000000001" x14ac:dyDescent="0.55000000000000004">
      <c r="A31" s="58"/>
      <c r="B31" s="59"/>
      <c r="C31" s="60"/>
      <c r="D31" s="61"/>
      <c r="E31" s="62"/>
      <c r="F31" s="63"/>
      <c r="G31" s="64"/>
      <c r="H31" s="61"/>
      <c r="I31" s="62"/>
      <c r="J31" s="62"/>
      <c r="K31" s="62"/>
      <c r="L31" s="62"/>
      <c r="M31" s="62"/>
      <c r="N31" s="62"/>
      <c r="O31" s="62"/>
      <c r="P31" s="62"/>
      <c r="Q31" s="66"/>
      <c r="R31" s="67">
        <v>13</v>
      </c>
      <c r="S31" s="53" t="s">
        <v>63</v>
      </c>
      <c r="T31" s="53" t="s">
        <v>138</v>
      </c>
      <c r="U31" s="54"/>
      <c r="V31" s="69" t="s">
        <v>121</v>
      </c>
      <c r="W31" s="53" t="s">
        <v>134</v>
      </c>
      <c r="X31" s="53" t="s">
        <v>109</v>
      </c>
      <c r="Y31" s="47">
        <v>3</v>
      </c>
      <c r="Z31" s="47">
        <v>3</v>
      </c>
      <c r="AA31" s="55">
        <v>2</v>
      </c>
      <c r="AB31" s="55"/>
      <c r="AC31" s="55"/>
      <c r="AD31" s="55"/>
      <c r="AE31" s="55"/>
      <c r="AF31" s="55">
        <f>SUM(AA31:AE31)</f>
        <v>2</v>
      </c>
      <c r="AG31" s="55">
        <f>Z31-AF31</f>
        <v>1</v>
      </c>
      <c r="AH31" s="56" t="s">
        <v>139</v>
      </c>
    </row>
    <row r="32" spans="1:34" ht="18.600000000000001" x14ac:dyDescent="0.55000000000000004">
      <c r="A32" s="58"/>
      <c r="B32" s="59"/>
      <c r="C32" s="60"/>
      <c r="D32" s="61"/>
      <c r="E32" s="62"/>
      <c r="F32" s="63"/>
      <c r="G32" s="64"/>
      <c r="H32" s="61"/>
      <c r="I32" s="62"/>
      <c r="J32" s="62"/>
      <c r="K32" s="62"/>
      <c r="L32" s="62"/>
      <c r="M32" s="62"/>
      <c r="N32" s="62"/>
      <c r="O32" s="62"/>
      <c r="P32" s="62"/>
      <c r="Q32" s="66"/>
      <c r="R32" s="67"/>
      <c r="S32" s="68"/>
      <c r="T32" s="69"/>
      <c r="U32" s="58"/>
      <c r="V32" s="69" t="s">
        <v>140</v>
      </c>
      <c r="W32" s="69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56"/>
    </row>
    <row r="33" spans="1:34" ht="18.600000000000001" x14ac:dyDescent="0.55000000000000004">
      <c r="A33" s="58"/>
      <c r="B33" s="59"/>
      <c r="C33" s="60"/>
      <c r="D33" s="61"/>
      <c r="E33" s="62"/>
      <c r="F33" s="63"/>
      <c r="G33" s="64"/>
      <c r="H33" s="61"/>
      <c r="I33" s="62"/>
      <c r="J33" s="62"/>
      <c r="K33" s="62"/>
      <c r="L33" s="62"/>
      <c r="M33" s="62"/>
      <c r="N33" s="62"/>
      <c r="O33" s="62"/>
      <c r="P33" s="62"/>
      <c r="Q33" s="66"/>
      <c r="R33" s="67">
        <v>14</v>
      </c>
      <c r="S33" s="53" t="s">
        <v>63</v>
      </c>
      <c r="T33" s="53" t="s">
        <v>133</v>
      </c>
      <c r="U33" s="54"/>
      <c r="V33" s="69" t="s">
        <v>121</v>
      </c>
      <c r="W33" s="53" t="s">
        <v>134</v>
      </c>
      <c r="X33" s="53" t="s">
        <v>109</v>
      </c>
      <c r="Y33" s="47">
        <v>10</v>
      </c>
      <c r="Z33" s="47">
        <v>12</v>
      </c>
      <c r="AA33" s="55">
        <v>4</v>
      </c>
      <c r="AB33" s="55"/>
      <c r="AC33" s="55"/>
      <c r="AD33" s="55"/>
      <c r="AE33" s="55"/>
      <c r="AF33" s="55">
        <f>SUM(AA33:AE33)</f>
        <v>4</v>
      </c>
      <c r="AG33" s="55">
        <f>Z33-AF33</f>
        <v>8</v>
      </c>
      <c r="AH33" s="56" t="s">
        <v>141</v>
      </c>
    </row>
    <row r="34" spans="1:34" ht="18.600000000000001" x14ac:dyDescent="0.55000000000000004">
      <c r="A34" s="58"/>
      <c r="B34" s="59"/>
      <c r="C34" s="71"/>
      <c r="D34" s="72"/>
      <c r="E34" s="73"/>
      <c r="F34" s="74"/>
      <c r="G34" s="75"/>
      <c r="H34" s="72"/>
      <c r="I34" s="73"/>
      <c r="J34" s="73"/>
      <c r="K34" s="73"/>
      <c r="L34" s="73"/>
      <c r="M34" s="73"/>
      <c r="N34" s="73"/>
      <c r="O34" s="73"/>
      <c r="P34" s="73"/>
      <c r="Q34" s="76"/>
      <c r="R34" s="77"/>
      <c r="S34" s="78"/>
      <c r="T34" s="79"/>
      <c r="U34" s="80"/>
      <c r="V34" s="79"/>
      <c r="W34" s="79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81"/>
    </row>
    <row r="35" spans="1:34" ht="18.600000000000001" x14ac:dyDescent="0.55000000000000004">
      <c r="A35" s="58"/>
      <c r="B35" s="59"/>
      <c r="C35" s="82"/>
      <c r="D35" s="83"/>
      <c r="E35" s="84"/>
      <c r="F35" s="85"/>
      <c r="G35" s="86"/>
      <c r="H35" s="83"/>
      <c r="I35" s="84"/>
      <c r="J35" s="84"/>
      <c r="K35" s="84"/>
      <c r="L35" s="84"/>
      <c r="M35" s="84"/>
      <c r="N35" s="84"/>
      <c r="O35" s="84"/>
      <c r="P35" s="84"/>
      <c r="Q35" s="87"/>
      <c r="R35" s="88">
        <v>15</v>
      </c>
      <c r="S35" s="89" t="s">
        <v>41</v>
      </c>
      <c r="T35" s="89" t="s">
        <v>122</v>
      </c>
      <c r="U35" s="90"/>
      <c r="V35" s="89" t="s">
        <v>117</v>
      </c>
      <c r="W35" s="89" t="s">
        <v>118</v>
      </c>
      <c r="X35" s="89" t="s">
        <v>109</v>
      </c>
      <c r="Y35" s="91">
        <v>24</v>
      </c>
      <c r="Z35" s="91">
        <v>30</v>
      </c>
      <c r="AA35" s="92">
        <v>18</v>
      </c>
      <c r="AB35" s="92"/>
      <c r="AC35" s="92"/>
      <c r="AD35" s="92">
        <v>1</v>
      </c>
      <c r="AE35" s="92"/>
      <c r="AF35" s="92">
        <f>SUM(AA35:AE35)</f>
        <v>19</v>
      </c>
      <c r="AG35" s="92">
        <f>Z35-AF35</f>
        <v>11</v>
      </c>
      <c r="AH35" s="93" t="s">
        <v>142</v>
      </c>
    </row>
    <row r="36" spans="1:34" ht="18.600000000000001" x14ac:dyDescent="0.55000000000000004">
      <c r="A36" s="58"/>
      <c r="B36" s="59"/>
      <c r="C36" s="60"/>
      <c r="D36" s="61"/>
      <c r="E36" s="62"/>
      <c r="F36" s="63"/>
      <c r="G36" s="64"/>
      <c r="H36" s="61"/>
      <c r="I36" s="62"/>
      <c r="J36" s="62"/>
      <c r="K36" s="62"/>
      <c r="L36" s="62"/>
      <c r="M36" s="62"/>
      <c r="N36" s="62"/>
      <c r="O36" s="62"/>
      <c r="P36" s="62"/>
      <c r="Q36" s="66"/>
      <c r="R36" s="67"/>
      <c r="S36" s="68"/>
      <c r="T36" s="69" t="s">
        <v>120</v>
      </c>
      <c r="U36" s="58"/>
      <c r="V36" s="69" t="s">
        <v>121</v>
      </c>
      <c r="W36" s="69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56"/>
    </row>
    <row r="37" spans="1:34" ht="18.600000000000001" x14ac:dyDescent="0.55000000000000004">
      <c r="A37" s="58"/>
      <c r="B37" s="59"/>
      <c r="C37" s="60"/>
      <c r="D37" s="61"/>
      <c r="E37" s="62"/>
      <c r="F37" s="63"/>
      <c r="G37" s="64"/>
      <c r="H37" s="61"/>
      <c r="I37" s="62"/>
      <c r="J37" s="62"/>
      <c r="K37" s="62"/>
      <c r="L37" s="62"/>
      <c r="M37" s="62"/>
      <c r="N37" s="62"/>
      <c r="O37" s="62"/>
      <c r="P37" s="62"/>
      <c r="Q37" s="66"/>
      <c r="R37" s="67">
        <v>16</v>
      </c>
      <c r="S37" s="53" t="s">
        <v>42</v>
      </c>
      <c r="T37" s="53" t="s">
        <v>138</v>
      </c>
      <c r="U37" s="54"/>
      <c r="V37" s="69" t="s">
        <v>121</v>
      </c>
      <c r="W37" s="53" t="s">
        <v>134</v>
      </c>
      <c r="X37" s="53" t="s">
        <v>109</v>
      </c>
      <c r="Y37" s="47">
        <v>3</v>
      </c>
      <c r="Z37" s="47">
        <v>3</v>
      </c>
      <c r="AA37" s="55">
        <v>2</v>
      </c>
      <c r="AB37" s="55"/>
      <c r="AC37" s="55"/>
      <c r="AD37" s="55"/>
      <c r="AE37" s="55"/>
      <c r="AF37" s="55">
        <f>SUM(AA37:AE37)</f>
        <v>2</v>
      </c>
      <c r="AG37" s="55">
        <f>Z37-AF37</f>
        <v>1</v>
      </c>
      <c r="AH37" s="56" t="s">
        <v>143</v>
      </c>
    </row>
    <row r="38" spans="1:34" ht="18.600000000000001" x14ac:dyDescent="0.55000000000000004">
      <c r="A38" s="58"/>
      <c r="B38" s="59"/>
      <c r="C38" s="60"/>
      <c r="D38" s="61"/>
      <c r="E38" s="62"/>
      <c r="F38" s="63"/>
      <c r="G38" s="64"/>
      <c r="H38" s="61"/>
      <c r="I38" s="62"/>
      <c r="J38" s="62"/>
      <c r="K38" s="62"/>
      <c r="L38" s="62"/>
      <c r="M38" s="62"/>
      <c r="N38" s="62"/>
      <c r="O38" s="62"/>
      <c r="P38" s="62"/>
      <c r="Q38" s="66"/>
      <c r="R38" s="67"/>
      <c r="S38" s="68"/>
      <c r="T38" s="69"/>
      <c r="U38" s="58"/>
      <c r="V38" s="69" t="s">
        <v>140</v>
      </c>
      <c r="W38" s="69"/>
      <c r="X38" s="68"/>
      <c r="Y38" s="47"/>
      <c r="Z38" s="47"/>
      <c r="AA38" s="55"/>
      <c r="AB38" s="55"/>
      <c r="AC38" s="55"/>
      <c r="AD38" s="55"/>
      <c r="AE38" s="55"/>
      <c r="AF38" s="55"/>
      <c r="AG38" s="55"/>
      <c r="AH38" s="56"/>
    </row>
    <row r="39" spans="1:34" ht="18.600000000000001" x14ac:dyDescent="0.55000000000000004">
      <c r="A39" s="58"/>
      <c r="B39" s="59"/>
      <c r="C39" s="60"/>
      <c r="D39" s="61"/>
      <c r="E39" s="62"/>
      <c r="F39" s="63"/>
      <c r="G39" s="64"/>
      <c r="H39" s="61"/>
      <c r="I39" s="62"/>
      <c r="J39" s="62"/>
      <c r="K39" s="62"/>
      <c r="L39" s="62"/>
      <c r="M39" s="62"/>
      <c r="N39" s="62"/>
      <c r="O39" s="62"/>
      <c r="P39" s="62"/>
      <c r="Q39" s="66"/>
      <c r="R39" s="67">
        <v>17</v>
      </c>
      <c r="S39" s="53" t="s">
        <v>42</v>
      </c>
      <c r="T39" s="69" t="s">
        <v>144</v>
      </c>
      <c r="U39" s="58"/>
      <c r="V39" s="53" t="s">
        <v>145</v>
      </c>
      <c r="W39" s="53" t="s">
        <v>118</v>
      </c>
      <c r="X39" s="53" t="s">
        <v>109</v>
      </c>
      <c r="Y39" s="47">
        <v>3</v>
      </c>
      <c r="Z39" s="47">
        <v>3</v>
      </c>
      <c r="AA39" s="55">
        <v>1</v>
      </c>
      <c r="AB39" s="55"/>
      <c r="AC39" s="55"/>
      <c r="AD39" s="55"/>
      <c r="AE39" s="55"/>
      <c r="AF39" s="55">
        <f t="shared" ref="AF39" si="1">SUM(AA39:AE39)</f>
        <v>1</v>
      </c>
      <c r="AG39" s="55">
        <f t="shared" ref="AG39" si="2">Z39-AF39</f>
        <v>2</v>
      </c>
      <c r="AH39" s="56" t="s">
        <v>146</v>
      </c>
    </row>
    <row r="40" spans="1:34" ht="21" x14ac:dyDescent="0.6">
      <c r="A40" s="58"/>
      <c r="B40" s="59"/>
      <c r="C40" s="49" t="s">
        <v>115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  <c r="R40" s="67"/>
      <c r="S40" s="68"/>
      <c r="T40" s="69"/>
      <c r="U40" s="58"/>
      <c r="V40" s="69" t="s">
        <v>121</v>
      </c>
      <c r="W40" s="69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56"/>
    </row>
    <row r="41" spans="1:34" ht="18.600000000000001" x14ac:dyDescent="0.55000000000000004">
      <c r="A41" s="58"/>
      <c r="B41" s="59"/>
      <c r="C41" s="60"/>
      <c r="D41" s="61"/>
      <c r="E41" s="62"/>
      <c r="F41" s="63"/>
      <c r="G41" s="64"/>
      <c r="H41" s="61"/>
      <c r="I41" s="62"/>
      <c r="J41" s="62"/>
      <c r="K41" s="62"/>
      <c r="L41" s="62"/>
      <c r="M41" s="62"/>
      <c r="N41" s="62"/>
      <c r="O41" s="62"/>
      <c r="P41" s="62"/>
      <c r="Q41" s="66"/>
      <c r="R41" s="67">
        <v>18</v>
      </c>
      <c r="S41" s="53" t="s">
        <v>147</v>
      </c>
      <c r="T41" s="53" t="s">
        <v>148</v>
      </c>
      <c r="U41" s="54"/>
      <c r="V41" s="53" t="s">
        <v>117</v>
      </c>
      <c r="W41" s="53" t="s">
        <v>118</v>
      </c>
      <c r="X41" s="53" t="s">
        <v>109</v>
      </c>
      <c r="Y41" s="47">
        <v>2</v>
      </c>
      <c r="Z41" s="47">
        <v>2</v>
      </c>
      <c r="AA41" s="55">
        <v>1</v>
      </c>
      <c r="AB41" s="55"/>
      <c r="AC41" s="55"/>
      <c r="AD41" s="55"/>
      <c r="AE41" s="55"/>
      <c r="AF41" s="55">
        <f>SUM(AA41:AE41)</f>
        <v>1</v>
      </c>
      <c r="AG41" s="55">
        <f>Z41-AF41</f>
        <v>1</v>
      </c>
      <c r="AH41" s="56" t="s">
        <v>149</v>
      </c>
    </row>
    <row r="42" spans="1:34" ht="18.600000000000001" x14ac:dyDescent="0.55000000000000004">
      <c r="A42" s="58"/>
      <c r="B42" s="59"/>
      <c r="C42" s="60"/>
      <c r="D42" s="61"/>
      <c r="E42" s="62"/>
      <c r="F42" s="63"/>
      <c r="G42" s="64"/>
      <c r="H42" s="61"/>
      <c r="I42" s="62"/>
      <c r="J42" s="62"/>
      <c r="K42" s="62"/>
      <c r="L42" s="62"/>
      <c r="M42" s="62"/>
      <c r="N42" s="62"/>
      <c r="O42" s="62"/>
      <c r="P42" s="62"/>
      <c r="Q42" s="66"/>
      <c r="R42" s="67"/>
      <c r="S42" s="69" t="s">
        <v>150</v>
      </c>
      <c r="T42" s="69"/>
      <c r="U42" s="58"/>
      <c r="V42" s="69" t="s">
        <v>121</v>
      </c>
      <c r="W42" s="69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56"/>
    </row>
    <row r="43" spans="1:34" ht="18.600000000000001" x14ac:dyDescent="0.55000000000000004">
      <c r="A43" s="58"/>
      <c r="B43" s="59"/>
      <c r="C43" s="60"/>
      <c r="D43" s="61"/>
      <c r="E43" s="62"/>
      <c r="F43" s="63"/>
      <c r="G43" s="64"/>
      <c r="H43" s="61"/>
      <c r="I43" s="62"/>
      <c r="J43" s="62"/>
      <c r="K43" s="62"/>
      <c r="L43" s="62"/>
      <c r="M43" s="62"/>
      <c r="N43" s="62"/>
      <c r="O43" s="62"/>
      <c r="P43" s="62"/>
      <c r="Q43" s="66"/>
      <c r="R43" s="67">
        <v>19</v>
      </c>
      <c r="S43" s="53" t="s">
        <v>147</v>
      </c>
      <c r="T43" s="53" t="s">
        <v>148</v>
      </c>
      <c r="U43" s="54"/>
      <c r="V43" s="69" t="s">
        <v>121</v>
      </c>
      <c r="W43" s="53" t="s">
        <v>134</v>
      </c>
      <c r="X43" s="53" t="s">
        <v>109</v>
      </c>
      <c r="Y43" s="47">
        <v>3</v>
      </c>
      <c r="Z43" s="47">
        <v>3</v>
      </c>
      <c r="AA43" s="55">
        <v>2</v>
      </c>
      <c r="AB43" s="55"/>
      <c r="AC43" s="55"/>
      <c r="AD43" s="55"/>
      <c r="AE43" s="55"/>
      <c r="AF43" s="55">
        <f>SUM(AA43:AE43)</f>
        <v>2</v>
      </c>
      <c r="AG43" s="55">
        <f>Z43-AF43</f>
        <v>1</v>
      </c>
      <c r="AH43" s="56" t="s">
        <v>151</v>
      </c>
    </row>
    <row r="44" spans="1:34" s="98" customFormat="1" ht="18.600000000000001" x14ac:dyDescent="0.55000000000000004">
      <c r="A44" s="94"/>
      <c r="B44" s="95"/>
      <c r="C44" s="60"/>
      <c r="D44" s="63"/>
      <c r="E44" s="64"/>
      <c r="F44" s="63"/>
      <c r="G44" s="64"/>
      <c r="H44" s="63"/>
      <c r="I44" s="64"/>
      <c r="J44" s="64"/>
      <c r="K44" s="64"/>
      <c r="L44" s="64"/>
      <c r="M44" s="64"/>
      <c r="N44" s="64"/>
      <c r="O44" s="64"/>
      <c r="P44" s="64"/>
      <c r="Q44" s="96"/>
      <c r="R44" s="97"/>
      <c r="S44" s="69" t="s">
        <v>150</v>
      </c>
      <c r="T44" s="69"/>
      <c r="U44" s="94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56"/>
    </row>
    <row r="45" spans="1:34" s="99" customFormat="1" ht="18.600000000000001" x14ac:dyDescent="0.55000000000000004"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3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5"/>
    </row>
    <row r="46" spans="1:34" s="99" customFormat="1" ht="16.8" x14ac:dyDescent="0.5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H46" s="107"/>
    </row>
  </sheetData>
  <mergeCells count="31">
    <mergeCell ref="I8:P8"/>
    <mergeCell ref="C40:Q40"/>
    <mergeCell ref="A46:AD46"/>
    <mergeCell ref="W4:W5"/>
    <mergeCell ref="X4:X5"/>
    <mergeCell ref="Y4:Z4"/>
    <mergeCell ref="AA4:AF4"/>
    <mergeCell ref="S6:U6"/>
    <mergeCell ref="C7:Q7"/>
    <mergeCell ref="I4:J4"/>
    <mergeCell ref="K4:P4"/>
    <mergeCell ref="S4:S5"/>
    <mergeCell ref="T4:T5"/>
    <mergeCell ref="U4:U5"/>
    <mergeCell ref="V4:V5"/>
    <mergeCell ref="C4:C5"/>
    <mergeCell ref="D4:D5"/>
    <mergeCell ref="E4:E5"/>
    <mergeCell ref="F4:F5"/>
    <mergeCell ref="G4:G5"/>
    <mergeCell ref="H4:H5"/>
    <mergeCell ref="A1:AH1"/>
    <mergeCell ref="A2:AH2"/>
    <mergeCell ref="A3:A5"/>
    <mergeCell ref="B3:B5"/>
    <mergeCell ref="C3:P3"/>
    <mergeCell ref="Q3:Q5"/>
    <mergeCell ref="R3:R5"/>
    <mergeCell ref="S3:AF3"/>
    <mergeCell ref="AG3:AG5"/>
    <mergeCell ref="AH3:A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จบปี 66</vt:lpstr>
      <vt:lpstr>พิจารณา</vt:lpstr>
      <vt:lpstr>'จบปี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PC_ACER_DOC</dc:creator>
  <cp:lastModifiedBy>hr-NB</cp:lastModifiedBy>
  <cp:lastPrinted>2023-03-02T03:49:40Z</cp:lastPrinted>
  <dcterms:created xsi:type="dcterms:W3CDTF">2019-11-12T09:29:30Z</dcterms:created>
  <dcterms:modified xsi:type="dcterms:W3CDTF">2023-03-02T03:55:33Z</dcterms:modified>
</cp:coreProperties>
</file>